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7820" windowHeight="9015" tabRatio="798"/>
  </bookViews>
  <sheets>
    <sheet name="費目別研究開発費計画（2021年度）" sheetId="13" r:id="rId1"/>
    <sheet name="費目別研究開発費計画（2022年度）" sheetId="19" r:id="rId2"/>
    <sheet name="様式B-5（参考）" sheetId="6" state="hidden" r:id="rId3"/>
  </sheets>
  <definedNames>
    <definedName name="_xlnm.Print_Area" localSheetId="0">'費目別研究開発費計画（2021年度）'!$A$6:$F$56</definedName>
    <definedName name="_xlnm.Print_Area" localSheetId="1">'費目別研究開発費計画（2022年度）'!$A$6:$F$56</definedName>
    <definedName name="_xlnm.Print_Area" localSheetId="2">'様式B-5（参考）'!$A$1:$E$12</definedName>
    <definedName name="_xlnm.Print_Titles" localSheetId="0">'費目別研究開発費計画（2021年度）'!$7:$7</definedName>
    <definedName name="_xlnm.Print_Titles" localSheetId="1">'費目別研究開発費計画（2022年度）'!$7:$7</definedName>
  </definedNames>
  <calcPr calcId="181029"/>
</workbook>
</file>

<file path=xl/calcChain.xml><?xml version="1.0" encoding="utf-8"?>
<calcChain xmlns="http://schemas.openxmlformats.org/spreadsheetml/2006/main">
  <c r="F55" i="19" l="1"/>
  <c r="AP56" i="19"/>
  <c r="AJ56" i="19"/>
  <c r="AD56" i="19"/>
  <c r="X56" i="19"/>
  <c r="R56" i="19"/>
  <c r="L56" i="19"/>
  <c r="F56" i="19"/>
  <c r="AP49" i="19"/>
  <c r="AJ49" i="19"/>
  <c r="AD49" i="19"/>
  <c r="X49" i="19"/>
  <c r="R49" i="19"/>
  <c r="L49" i="19"/>
  <c r="AP48" i="19"/>
  <c r="AJ48" i="19"/>
  <c r="AD48" i="19"/>
  <c r="X48" i="19"/>
  <c r="R48" i="19"/>
  <c r="L48" i="19"/>
  <c r="J41" i="19" s="1"/>
  <c r="F48" i="19"/>
  <c r="AP47" i="19"/>
  <c r="AJ47" i="19"/>
  <c r="AD47" i="19"/>
  <c r="X47" i="19"/>
  <c r="R47" i="19"/>
  <c r="L47" i="19"/>
  <c r="F47" i="19"/>
  <c r="AP46" i="19"/>
  <c r="AJ46" i="19"/>
  <c r="AD46" i="19"/>
  <c r="AB41" i="19" s="1"/>
  <c r="X46" i="19"/>
  <c r="R46" i="19"/>
  <c r="L46" i="19"/>
  <c r="F46" i="19"/>
  <c r="AP45" i="19"/>
  <c r="AN41" i="19" s="1"/>
  <c r="AJ45" i="19"/>
  <c r="AD45" i="19"/>
  <c r="X45" i="19"/>
  <c r="V41" i="19" s="1"/>
  <c r="R45" i="19"/>
  <c r="P41" i="19" s="1"/>
  <c r="L45" i="19"/>
  <c r="F45" i="19"/>
  <c r="D41" i="19" s="1"/>
  <c r="AH41" i="19"/>
  <c r="AP39" i="19"/>
  <c r="AJ39" i="19"/>
  <c r="AD39" i="19"/>
  <c r="X39" i="19"/>
  <c r="R39" i="19"/>
  <c r="L39" i="19"/>
  <c r="F39" i="19"/>
  <c r="AP38" i="19"/>
  <c r="AJ38" i="19"/>
  <c r="AD38" i="19"/>
  <c r="X38" i="19"/>
  <c r="V31" i="19" s="1"/>
  <c r="R38" i="19"/>
  <c r="L38" i="19"/>
  <c r="F38" i="19"/>
  <c r="AP37" i="19"/>
  <c r="AN31" i="19" s="1"/>
  <c r="AJ37" i="19"/>
  <c r="AD37" i="19"/>
  <c r="X37" i="19"/>
  <c r="R37" i="19"/>
  <c r="L37" i="19"/>
  <c r="F37" i="19"/>
  <c r="AP36" i="19"/>
  <c r="AJ36" i="19"/>
  <c r="AD36" i="19"/>
  <c r="X36" i="19"/>
  <c r="R36" i="19"/>
  <c r="L36" i="19"/>
  <c r="F36" i="19"/>
  <c r="AP35" i="19"/>
  <c r="AJ35" i="19"/>
  <c r="AH31" i="19" s="1"/>
  <c r="AD35" i="19"/>
  <c r="AB31" i="19" s="1"/>
  <c r="X35" i="19"/>
  <c r="R35" i="19"/>
  <c r="P31" i="19" s="1"/>
  <c r="L35" i="19"/>
  <c r="J31" i="19" s="1"/>
  <c r="F35" i="19"/>
  <c r="D31" i="19" s="1"/>
  <c r="C49" i="19" s="1"/>
  <c r="F49" i="19" s="1"/>
  <c r="AP29" i="19"/>
  <c r="AJ29" i="19"/>
  <c r="AD29" i="19"/>
  <c r="X29" i="19"/>
  <c r="R29" i="19"/>
  <c r="L29" i="19"/>
  <c r="F29" i="19"/>
  <c r="AP28" i="19"/>
  <c r="AJ28" i="19"/>
  <c r="AH21" i="19" s="1"/>
  <c r="AD28" i="19"/>
  <c r="X28" i="19"/>
  <c r="R28" i="19"/>
  <c r="L28" i="19"/>
  <c r="F28" i="19"/>
  <c r="AP27" i="19"/>
  <c r="AJ27" i="19"/>
  <c r="AD27" i="19"/>
  <c r="X27" i="19"/>
  <c r="R27" i="19"/>
  <c r="L27" i="19"/>
  <c r="F27" i="19"/>
  <c r="D21" i="19" s="1"/>
  <c r="AP26" i="19"/>
  <c r="AJ26" i="19"/>
  <c r="AD26" i="19"/>
  <c r="X26" i="19"/>
  <c r="R26" i="19"/>
  <c r="L26" i="19"/>
  <c r="F26" i="19"/>
  <c r="AP25" i="19"/>
  <c r="AN21" i="19" s="1"/>
  <c r="AJ25" i="19"/>
  <c r="AD25" i="19"/>
  <c r="AB21" i="19" s="1"/>
  <c r="X25" i="19"/>
  <c r="V21" i="19" s="1"/>
  <c r="R25" i="19"/>
  <c r="P21" i="19" s="1"/>
  <c r="L25" i="19"/>
  <c r="F25" i="19"/>
  <c r="J21" i="19"/>
  <c r="AP19" i="19"/>
  <c r="AJ19" i="19"/>
  <c r="AD19" i="19"/>
  <c r="X19" i="19"/>
  <c r="R19" i="19"/>
  <c r="L19" i="19"/>
  <c r="F19" i="19"/>
  <c r="AP18" i="19"/>
  <c r="AJ18" i="19"/>
  <c r="AD18" i="19"/>
  <c r="X18" i="19"/>
  <c r="R18" i="19"/>
  <c r="L18" i="19"/>
  <c r="F18" i="19"/>
  <c r="AP17" i="19"/>
  <c r="AJ17" i="19"/>
  <c r="AD17" i="19"/>
  <c r="X17" i="19"/>
  <c r="R17" i="19"/>
  <c r="P11" i="19" s="1"/>
  <c r="L17" i="19"/>
  <c r="F17" i="19"/>
  <c r="AP16" i="19"/>
  <c r="AJ16" i="19"/>
  <c r="AD16" i="19"/>
  <c r="X16" i="19"/>
  <c r="R16" i="19"/>
  <c r="L16" i="19"/>
  <c r="F16" i="19"/>
  <c r="AP15" i="19"/>
  <c r="AN11" i="19" s="1"/>
  <c r="AJ15" i="19"/>
  <c r="AH11" i="19" s="1"/>
  <c r="AD15" i="19"/>
  <c r="AB11" i="19" s="1"/>
  <c r="X15" i="19"/>
  <c r="R15" i="19"/>
  <c r="L15" i="19"/>
  <c r="J11" i="19" s="1"/>
  <c r="F15" i="19"/>
  <c r="D11" i="19" s="1"/>
  <c r="V11" i="19"/>
  <c r="F25" i="13"/>
  <c r="F26" i="13"/>
  <c r="AP9" i="13"/>
  <c r="AJ9" i="13"/>
  <c r="AD9" i="13"/>
  <c r="X9" i="13"/>
  <c r="R9" i="13"/>
  <c r="L9" i="13"/>
  <c r="AN51" i="13"/>
  <c r="AH51" i="13"/>
  <c r="AB51" i="13"/>
  <c r="V51" i="13"/>
  <c r="P51" i="13"/>
  <c r="J51" i="13"/>
  <c r="AM55" i="13"/>
  <c r="AP55" i="13" s="1"/>
  <c r="AG55" i="13"/>
  <c r="AJ55" i="13" s="1"/>
  <c r="AA55" i="13"/>
  <c r="AD55" i="13" s="1"/>
  <c r="X55" i="13"/>
  <c r="U55" i="13"/>
  <c r="O55" i="13"/>
  <c r="R55" i="13" s="1"/>
  <c r="L55" i="13"/>
  <c r="I55" i="13"/>
  <c r="F16" i="13"/>
  <c r="L16" i="13"/>
  <c r="R16" i="13"/>
  <c r="X16" i="13"/>
  <c r="AD16" i="13"/>
  <c r="AJ16" i="13"/>
  <c r="AP16" i="13"/>
  <c r="L26" i="13"/>
  <c r="R26" i="13"/>
  <c r="X26" i="13"/>
  <c r="AD26" i="13"/>
  <c r="AJ26" i="13"/>
  <c r="AP26" i="13"/>
  <c r="AP49" i="13"/>
  <c r="AJ49" i="13"/>
  <c r="AD49" i="13"/>
  <c r="X49" i="13"/>
  <c r="R49" i="13"/>
  <c r="L49" i="13"/>
  <c r="AP48" i="13"/>
  <c r="AJ48" i="13"/>
  <c r="AD48" i="13"/>
  <c r="X48" i="13"/>
  <c r="R48" i="13"/>
  <c r="L48" i="13"/>
  <c r="F48" i="13"/>
  <c r="AP47" i="13"/>
  <c r="AJ47" i="13"/>
  <c r="AD47" i="13"/>
  <c r="X47" i="13"/>
  <c r="R47" i="13"/>
  <c r="L47" i="13"/>
  <c r="F47" i="13"/>
  <c r="AP46" i="13"/>
  <c r="AJ46" i="13"/>
  <c r="AD46" i="13"/>
  <c r="X46" i="13"/>
  <c r="R46" i="13"/>
  <c r="L46" i="13"/>
  <c r="F46" i="13"/>
  <c r="AP45" i="13"/>
  <c r="AJ45" i="13"/>
  <c r="AD45" i="13"/>
  <c r="X45" i="13"/>
  <c r="R45" i="13"/>
  <c r="L45" i="13"/>
  <c r="F45" i="13"/>
  <c r="AA55" i="19" l="1"/>
  <c r="AD55" i="19" s="1"/>
  <c r="AB51" i="19" s="1"/>
  <c r="AD9" i="19"/>
  <c r="AG55" i="19"/>
  <c r="AJ55" i="19" s="1"/>
  <c r="AH51" i="19" s="1"/>
  <c r="AJ9" i="19"/>
  <c r="AM55" i="19"/>
  <c r="AP55" i="19" s="1"/>
  <c r="AN51" i="19" s="1"/>
  <c r="AP9" i="19" s="1"/>
  <c r="C55" i="19"/>
  <c r="D51" i="19" s="1"/>
  <c r="F9" i="19" s="1"/>
  <c r="R9" i="19"/>
  <c r="O55" i="19"/>
  <c r="R55" i="19" s="1"/>
  <c r="P51" i="19" s="1"/>
  <c r="I55" i="19"/>
  <c r="L55" i="19" s="1"/>
  <c r="J51" i="19" s="1"/>
  <c r="L9" i="19" s="1"/>
  <c r="U55" i="19"/>
  <c r="X55" i="19" s="1"/>
  <c r="V51" i="19" s="1"/>
  <c r="X9" i="19" s="1"/>
  <c r="V41" i="13"/>
  <c r="AH41" i="13"/>
  <c r="J41" i="13"/>
  <c r="AN41" i="13"/>
  <c r="P41" i="13"/>
  <c r="AB41" i="13"/>
  <c r="L15" i="13" l="1"/>
  <c r="F35" i="13"/>
  <c r="F36" i="13"/>
  <c r="L17" i="13"/>
  <c r="L18" i="13"/>
  <c r="L19" i="13"/>
  <c r="L25" i="13"/>
  <c r="L27" i="13"/>
  <c r="L28" i="13"/>
  <c r="L29" i="13"/>
  <c r="L35" i="13"/>
  <c r="L36" i="13"/>
  <c r="L37" i="13"/>
  <c r="L38" i="13"/>
  <c r="L39" i="13"/>
  <c r="R15" i="13"/>
  <c r="R17" i="13"/>
  <c r="R18" i="13"/>
  <c r="R19" i="13"/>
  <c r="R25" i="13"/>
  <c r="R27" i="13"/>
  <c r="R28" i="13"/>
  <c r="R29" i="13"/>
  <c r="R35" i="13"/>
  <c r="R36" i="13"/>
  <c r="R37" i="13"/>
  <c r="R38" i="13"/>
  <c r="R39" i="13"/>
  <c r="X15" i="13"/>
  <c r="X17" i="13"/>
  <c r="X18" i="13"/>
  <c r="X19" i="13"/>
  <c r="X25" i="13"/>
  <c r="X27" i="13"/>
  <c r="X28" i="13"/>
  <c r="X29" i="13"/>
  <c r="X35" i="13"/>
  <c r="X36" i="13"/>
  <c r="X37" i="13"/>
  <c r="X38" i="13"/>
  <c r="X39" i="13"/>
  <c r="F15" i="13"/>
  <c r="F17" i="13"/>
  <c r="F18" i="13"/>
  <c r="F19" i="13"/>
  <c r="F27" i="13"/>
  <c r="F28" i="13"/>
  <c r="F29" i="13"/>
  <c r="F37" i="13"/>
  <c r="F38" i="13"/>
  <c r="F39" i="13"/>
  <c r="AD15" i="13"/>
  <c r="AD17" i="13"/>
  <c r="AD18" i="13"/>
  <c r="AD19" i="13"/>
  <c r="AD25" i="13"/>
  <c r="AD27" i="13"/>
  <c r="AD28" i="13"/>
  <c r="AD29" i="13"/>
  <c r="AD35" i="13"/>
  <c r="AD36" i="13"/>
  <c r="AD37" i="13"/>
  <c r="AD38" i="13"/>
  <c r="AD39" i="13"/>
  <c r="AJ15" i="13"/>
  <c r="AJ17" i="13"/>
  <c r="AJ18" i="13"/>
  <c r="AJ19" i="13"/>
  <c r="AJ25" i="13"/>
  <c r="AJ27" i="13"/>
  <c r="AJ28" i="13"/>
  <c r="AJ29" i="13"/>
  <c r="AJ35" i="13"/>
  <c r="AJ36" i="13"/>
  <c r="AJ37" i="13"/>
  <c r="AJ38" i="13"/>
  <c r="AJ39" i="13"/>
  <c r="AP15" i="13"/>
  <c r="AP17" i="13"/>
  <c r="AP18" i="13"/>
  <c r="AP19" i="13"/>
  <c r="AP25" i="13"/>
  <c r="AP27" i="13"/>
  <c r="AP28" i="13"/>
  <c r="AP29" i="13"/>
  <c r="AP35" i="13"/>
  <c r="AP36" i="13"/>
  <c r="AP37" i="13"/>
  <c r="AP38" i="13"/>
  <c r="AP39" i="13"/>
  <c r="X56" i="13"/>
  <c r="AP56" i="13"/>
  <c r="F56" i="13"/>
  <c r="AJ56" i="13"/>
  <c r="AD56" i="13"/>
  <c r="R56" i="13"/>
  <c r="L56" i="13"/>
  <c r="AN11" i="13" l="1"/>
  <c r="AB11" i="13"/>
  <c r="P11" i="13"/>
  <c r="J21" i="13"/>
  <c r="AH31" i="13"/>
  <c r="AB31" i="13"/>
  <c r="AN31" i="13"/>
  <c r="AN21" i="13"/>
  <c r="AH21" i="13"/>
  <c r="AB21" i="13"/>
  <c r="AH11" i="13"/>
  <c r="V31" i="13"/>
  <c r="V11" i="13"/>
  <c r="P31" i="13"/>
  <c r="D21" i="13"/>
  <c r="J31" i="13"/>
  <c r="P21" i="13"/>
  <c r="D11" i="13"/>
  <c r="D31" i="13"/>
  <c r="C49" i="13" s="1"/>
  <c r="F49" i="13" s="1"/>
  <c r="D41" i="13" s="1"/>
  <c r="V21" i="13"/>
  <c r="J11" i="13"/>
  <c r="C55" i="13" l="1"/>
  <c r="F55" i="13" s="1"/>
  <c r="D51" i="13" s="1"/>
  <c r="F9" i="13" s="1"/>
</calcChain>
</file>

<file path=xl/sharedStrings.xml><?xml version="1.0" encoding="utf-8"?>
<sst xmlns="http://schemas.openxmlformats.org/spreadsheetml/2006/main" count="858" uniqueCount="63">
  <si>
    <t>研究機関名
（研究代表者 又は 
主たる共同研究者名）</t>
    <rPh sb="2" eb="4">
      <t>キカン</t>
    </rPh>
    <rPh sb="7" eb="9">
      <t>ケンキュウ</t>
    </rPh>
    <rPh sb="9" eb="12">
      <t>ダイヒョウシャ</t>
    </rPh>
    <rPh sb="13" eb="14">
      <t>マタ</t>
    </rPh>
    <rPh sb="17" eb="18">
      <t>シュ</t>
    </rPh>
    <rPh sb="20" eb="22">
      <t>キョウドウ</t>
    </rPh>
    <rPh sb="22" eb="25">
      <t>ケンキュウシャ</t>
    </rPh>
    <rPh sb="25" eb="26">
      <t>メイ</t>
    </rPh>
    <phoneticPr fontId="2"/>
  </si>
  <si>
    <t>研究代表者名：　　　　　　　　　　　　　　　　　</t>
    <phoneticPr fontId="2"/>
  </si>
  <si>
    <t>（参考）研究契約先情報</t>
    <rPh sb="1" eb="3">
      <t>サンコウ</t>
    </rPh>
    <rPh sb="4" eb="6">
      <t>ケンキュウ</t>
    </rPh>
    <rPh sb="6" eb="8">
      <t>ケイヤク</t>
    </rPh>
    <rPh sb="8" eb="9">
      <t>サキ</t>
    </rPh>
    <rPh sb="9" eb="11">
      <t>ジョウホウ</t>
    </rPh>
    <phoneticPr fontId="2"/>
  </si>
  <si>
    <t>契約先連絡先①（住所）</t>
    <rPh sb="0" eb="3">
      <t>ケイヤクサキ</t>
    </rPh>
    <rPh sb="3" eb="6">
      <t>レンラクサキ</t>
    </rPh>
    <rPh sb="8" eb="10">
      <t>ジュウショ</t>
    </rPh>
    <phoneticPr fontId="2"/>
  </si>
  <si>
    <t>契約先部署名・ご担当者名</t>
    <rPh sb="0" eb="3">
      <t>ケイヤクサキ</t>
    </rPh>
    <rPh sb="3" eb="4">
      <t>ブ</t>
    </rPh>
    <rPh sb="4" eb="6">
      <t>ショメイ</t>
    </rPh>
    <rPh sb="8" eb="11">
      <t>タントウシャ</t>
    </rPh>
    <rPh sb="11" eb="12">
      <t>メイ</t>
    </rPh>
    <phoneticPr fontId="2"/>
  </si>
  <si>
    <t>研究契約申込先※</t>
    <rPh sb="0" eb="2">
      <t>ケンキュウ</t>
    </rPh>
    <rPh sb="2" eb="4">
      <t>ケイヤク</t>
    </rPh>
    <rPh sb="4" eb="6">
      <t>モウシコミ</t>
    </rPh>
    <rPh sb="6" eb="7">
      <t>サキ</t>
    </rPh>
    <phoneticPr fontId="2"/>
  </si>
  <si>
    <t>※委託研究申込書の宛名となる所属長名（学長、研究科長等）を記載下さい。</t>
    <rPh sb="1" eb="3">
      <t>イタク</t>
    </rPh>
    <rPh sb="3" eb="5">
      <t>ケンキュウ</t>
    </rPh>
    <rPh sb="5" eb="8">
      <t>モウシコミショ</t>
    </rPh>
    <rPh sb="9" eb="11">
      <t>アテナ</t>
    </rPh>
    <rPh sb="14" eb="16">
      <t>ショゾク</t>
    </rPh>
    <rPh sb="16" eb="17">
      <t>チョウ</t>
    </rPh>
    <rPh sb="17" eb="18">
      <t>メイ</t>
    </rPh>
    <rPh sb="19" eb="21">
      <t>ガクチョウ</t>
    </rPh>
    <rPh sb="22" eb="24">
      <t>ケンキュウ</t>
    </rPh>
    <rPh sb="24" eb="26">
      <t>カチョウ</t>
    </rPh>
    <rPh sb="26" eb="27">
      <t>トウ</t>
    </rPh>
    <rPh sb="29" eb="31">
      <t>キサイ</t>
    </rPh>
    <rPh sb="31" eb="32">
      <t>クダ</t>
    </rPh>
    <phoneticPr fontId="2"/>
  </si>
  <si>
    <t>契約先連絡先②
（tel、fax、E-mail）</t>
    <rPh sb="0" eb="3">
      <t>ケイヤクサキ</t>
    </rPh>
    <rPh sb="3" eb="6">
      <t>レンラクサキ</t>
    </rPh>
    <phoneticPr fontId="2"/>
  </si>
  <si>
    <t>人件費・謝金</t>
    <rPh sb="0" eb="3">
      <t>ジンケンヒ</t>
    </rPh>
    <rPh sb="4" eb="6">
      <t>シャキン</t>
    </rPh>
    <phoneticPr fontId="2"/>
  </si>
  <si>
    <t>物品費</t>
    <rPh sb="0" eb="3">
      <t>ブッピンヒ</t>
    </rPh>
    <phoneticPr fontId="2"/>
  </si>
  <si>
    <t>計：</t>
    <rPh sb="0" eb="1">
      <t>ケイ</t>
    </rPh>
    <phoneticPr fontId="2"/>
  </si>
  <si>
    <t>主な内訳</t>
    <rPh sb="0" eb="1">
      <t>オモ</t>
    </rPh>
    <rPh sb="2" eb="4">
      <t>ウチワケ</t>
    </rPh>
    <phoneticPr fontId="2"/>
  </si>
  <si>
    <t>単価</t>
    <rPh sb="0" eb="2">
      <t>タンカ</t>
    </rPh>
    <phoneticPr fontId="2"/>
  </si>
  <si>
    <t>数量</t>
    <rPh sb="0" eb="2">
      <t>スウリョウ</t>
    </rPh>
    <phoneticPr fontId="2"/>
  </si>
  <si>
    <t>積算額</t>
    <rPh sb="0" eb="2">
      <t>セキサン</t>
    </rPh>
    <rPh sb="2" eb="3">
      <t>ガク</t>
    </rPh>
    <phoneticPr fontId="2"/>
  </si>
  <si>
    <t>旅費</t>
    <rPh sb="0" eb="1">
      <t>タビ</t>
    </rPh>
    <rPh sb="1" eb="2">
      <t>ヒ</t>
    </rPh>
    <phoneticPr fontId="2"/>
  </si>
  <si>
    <t>その他</t>
    <phoneticPr fontId="2"/>
  </si>
  <si>
    <t>行先・用務等</t>
    <rPh sb="0" eb="2">
      <t>イキサキ</t>
    </rPh>
    <rPh sb="3" eb="5">
      <t>ヨウム</t>
    </rPh>
    <rPh sb="5" eb="6">
      <t>トウ</t>
    </rPh>
    <phoneticPr fontId="2"/>
  </si>
  <si>
    <t>数</t>
    <rPh sb="0" eb="1">
      <t>スウ</t>
    </rPh>
    <phoneticPr fontId="2"/>
  </si>
  <si>
    <t>名称・用途・使途等</t>
    <rPh sb="0" eb="2">
      <t>メイショウ</t>
    </rPh>
    <rPh sb="3" eb="5">
      <t>ヨウト</t>
    </rPh>
    <rPh sb="6" eb="8">
      <t>シト</t>
    </rPh>
    <rPh sb="8" eb="9">
      <t>トウ</t>
    </rPh>
    <phoneticPr fontId="2"/>
  </si>
  <si>
    <t>設備・機器・品名等 及び　使途</t>
    <rPh sb="0" eb="2">
      <t>セツビ</t>
    </rPh>
    <rPh sb="3" eb="5">
      <t>キキ</t>
    </rPh>
    <rPh sb="6" eb="8">
      <t>ヒンメイ</t>
    </rPh>
    <rPh sb="8" eb="9">
      <t>トウ</t>
    </rPh>
    <rPh sb="10" eb="11">
      <t>オヨ</t>
    </rPh>
    <rPh sb="13" eb="15">
      <t>シト</t>
    </rPh>
    <phoneticPr fontId="2"/>
  </si>
  <si>
    <t>雇用名称・雇用期間等</t>
    <rPh sb="0" eb="2">
      <t>コヨウ</t>
    </rPh>
    <rPh sb="2" eb="4">
      <t>メイショウ</t>
    </rPh>
    <rPh sb="5" eb="7">
      <t>コヨウ</t>
    </rPh>
    <rPh sb="7" eb="9">
      <t>キカン</t>
    </rPh>
    <rPh sb="9" eb="10">
      <t>トウ</t>
    </rPh>
    <phoneticPr fontId="2"/>
  </si>
  <si>
    <t>研究機関別の研究費内訳表１</t>
    <rPh sb="0" eb="2">
      <t>ケンキュウ</t>
    </rPh>
    <rPh sb="2" eb="5">
      <t>キカンベツ</t>
    </rPh>
    <rPh sb="6" eb="9">
      <t>ケンキュウヒ</t>
    </rPh>
    <rPh sb="9" eb="12">
      <t>ウチワケヒョウ</t>
    </rPh>
    <phoneticPr fontId="2"/>
  </si>
  <si>
    <t>研究機関別の研究費内訳表２</t>
    <rPh sb="0" eb="2">
      <t>ケンキュウ</t>
    </rPh>
    <rPh sb="2" eb="5">
      <t>キカンベツ</t>
    </rPh>
    <rPh sb="6" eb="9">
      <t>ケンキュウヒ</t>
    </rPh>
    <rPh sb="9" eb="12">
      <t>ウチワケヒョウ</t>
    </rPh>
    <phoneticPr fontId="2"/>
  </si>
  <si>
    <t>研究機関別の研究費内訳表３</t>
    <rPh sb="0" eb="2">
      <t>ケンキュウ</t>
    </rPh>
    <rPh sb="2" eb="5">
      <t>キカンベツ</t>
    </rPh>
    <rPh sb="6" eb="9">
      <t>ケンキュウヒ</t>
    </rPh>
    <rPh sb="9" eb="12">
      <t>ウチワケヒョウ</t>
    </rPh>
    <phoneticPr fontId="2"/>
  </si>
  <si>
    <t>研究機関別の研究費内訳表５</t>
    <rPh sb="0" eb="2">
      <t>ケンキュウ</t>
    </rPh>
    <rPh sb="2" eb="5">
      <t>キカンベツ</t>
    </rPh>
    <rPh sb="6" eb="9">
      <t>ケンキュウヒ</t>
    </rPh>
    <rPh sb="9" eb="12">
      <t>ウチワケヒョウ</t>
    </rPh>
    <phoneticPr fontId="2"/>
  </si>
  <si>
    <t>研究機関別の研究費内訳表６</t>
    <rPh sb="0" eb="2">
      <t>ケンキュウ</t>
    </rPh>
    <rPh sb="2" eb="5">
      <t>キカンベツ</t>
    </rPh>
    <rPh sb="6" eb="9">
      <t>ケンキュウヒ</t>
    </rPh>
    <rPh sb="9" eb="12">
      <t>ウチワケヒョウ</t>
    </rPh>
    <phoneticPr fontId="2"/>
  </si>
  <si>
    <t>研究機関別の研究費内訳表７</t>
    <rPh sb="0" eb="2">
      <t>ケンキュウ</t>
    </rPh>
    <rPh sb="2" eb="5">
      <t>キカンベツ</t>
    </rPh>
    <rPh sb="6" eb="9">
      <t>ケンキュウヒ</t>
    </rPh>
    <rPh sb="9" eb="12">
      <t>ウチワケヒョウ</t>
    </rPh>
    <phoneticPr fontId="2"/>
  </si>
  <si>
    <t>単位</t>
    <rPh sb="0" eb="2">
      <t>タンイ</t>
    </rPh>
    <phoneticPr fontId="2"/>
  </si>
  <si>
    <t>（単位：円）</t>
  </si>
  <si>
    <t>（単位：円）</t>
    <phoneticPr fontId="2"/>
  </si>
  <si>
    <t>機関総額(円）</t>
    <rPh sb="0" eb="2">
      <t>キカン</t>
    </rPh>
    <rPh sb="2" eb="4">
      <t>ソウガク</t>
    </rPh>
    <rPh sb="5" eb="6">
      <t>エン</t>
    </rPh>
    <phoneticPr fontId="2"/>
  </si>
  <si>
    <t>円</t>
    <rPh sb="0" eb="1">
      <t>エン</t>
    </rPh>
    <phoneticPr fontId="2"/>
  </si>
  <si>
    <t>※人件費の算定にあたっては所属機関の規定等に準拠して下さい（必要に応じて、本人に支給される人件費以外に社会保険料など事業主負担分を含めて下さい)。</t>
    <phoneticPr fontId="2"/>
  </si>
  <si>
    <t>【国内旅費】</t>
    <rPh sb="1" eb="3">
      <t>コクナイ</t>
    </rPh>
    <rPh sb="3" eb="5">
      <t>リョヒ</t>
    </rPh>
    <phoneticPr fontId="2"/>
  </si>
  <si>
    <t>研究機関別の研究費内訳表4</t>
    <rPh sb="0" eb="2">
      <t>ケンキュウ</t>
    </rPh>
    <rPh sb="2" eb="5">
      <t>キカンベツ</t>
    </rPh>
    <rPh sb="6" eb="9">
      <t>ケンキュウヒ</t>
    </rPh>
    <rPh sb="9" eb="12">
      <t>ウチワケヒョウ</t>
    </rPh>
    <phoneticPr fontId="2"/>
  </si>
  <si>
    <t>（SIP - 様式2）</t>
    <phoneticPr fontId="2"/>
  </si>
  <si>
    <r>
      <t>　 尚、</t>
    </r>
    <r>
      <rPr>
        <b/>
        <sz val="12"/>
        <color rgb="FFFF0000"/>
        <rFont val="ＭＳ Ｐゴシック"/>
        <family val="3"/>
        <charset val="128"/>
      </rPr>
      <t>研究代表者（主たる共同研究者）の人件費は計上できませんのでご留意願います。</t>
    </r>
  </si>
  <si>
    <t>※各費目の行は必要に応じて追加して下さい。行を追加した際は、自動計算のセル（送付時に0が表示されているセル）が正しいかご確認下さい。</t>
    <rPh sb="1" eb="4">
      <t>カクヒモク</t>
    </rPh>
    <rPh sb="5" eb="6">
      <t>ギョウ</t>
    </rPh>
    <rPh sb="7" eb="9">
      <t>ヒツヨウ</t>
    </rPh>
    <rPh sb="10" eb="11">
      <t>オウ</t>
    </rPh>
    <rPh sb="13" eb="15">
      <t>ツイカ</t>
    </rPh>
    <rPh sb="17" eb="18">
      <t>クダ</t>
    </rPh>
    <rPh sb="21" eb="22">
      <t>ギョウ</t>
    </rPh>
    <rPh sb="23" eb="25">
      <t>ツイカ</t>
    </rPh>
    <rPh sb="27" eb="28">
      <t>サイ</t>
    </rPh>
    <rPh sb="30" eb="32">
      <t>ジドウ</t>
    </rPh>
    <rPh sb="32" eb="34">
      <t>ケイサン</t>
    </rPh>
    <rPh sb="38" eb="40">
      <t>ソウフ</t>
    </rPh>
    <rPh sb="40" eb="41">
      <t>ジ</t>
    </rPh>
    <rPh sb="44" eb="46">
      <t>ヒョウジ</t>
    </rPh>
    <rPh sb="55" eb="56">
      <t>タダ</t>
    </rPh>
    <rPh sb="60" eb="63">
      <t>カクニンクダ</t>
    </rPh>
    <phoneticPr fontId="2"/>
  </si>
  <si>
    <t>※「チーム提案」の場合は研究機関別に作成してください。</t>
    <rPh sb="5" eb="7">
      <t>テイアン</t>
    </rPh>
    <rPh sb="9" eb="11">
      <t>バアイ</t>
    </rPh>
    <phoneticPr fontId="2"/>
  </si>
  <si>
    <t>研究代表者所属機関名</t>
    <rPh sb="0" eb="2">
      <t>ケンキュウ</t>
    </rPh>
    <rPh sb="2" eb="5">
      <t>ダイヒョウシャ</t>
    </rPh>
    <rPh sb="5" eb="7">
      <t>ショゾク</t>
    </rPh>
    <rPh sb="7" eb="10">
      <t>キカンメイ</t>
    </rPh>
    <phoneticPr fontId="2"/>
  </si>
  <si>
    <t>研究代表者氏名</t>
    <rPh sb="2" eb="4">
      <t>ダイヒョウ</t>
    </rPh>
    <phoneticPr fontId="2"/>
  </si>
  <si>
    <t>間接経費</t>
    <rPh sb="0" eb="4">
      <t>カンセツケイヒ</t>
    </rPh>
    <phoneticPr fontId="2"/>
  </si>
  <si>
    <t>式</t>
    <rPh sb="0" eb="1">
      <t>シキ</t>
    </rPh>
    <phoneticPr fontId="2"/>
  </si>
  <si>
    <t>%</t>
    <phoneticPr fontId="2"/>
  </si>
  <si>
    <t>直接経費の15%</t>
    <rPh sb="0" eb="4">
      <t>チョクセツケイヒ</t>
    </rPh>
    <phoneticPr fontId="2"/>
  </si>
  <si>
    <t>○○大学</t>
    <rPh sb="2" eb="4">
      <t>ダイガク</t>
    </rPh>
    <phoneticPr fontId="2"/>
  </si>
  <si>
    <t>○○　○○</t>
    <phoneticPr fontId="2"/>
  </si>
  <si>
    <t>解析用ワークステーション</t>
    <rPh sb="0" eb="2">
      <t>カイセキ</t>
    </rPh>
    <rPh sb="2" eb="3">
      <t>ヨウ</t>
    </rPh>
    <phoneticPr fontId="8"/>
  </si>
  <si>
    <t>消耗品（記録メディア等）</t>
  </si>
  <si>
    <t>台</t>
    <rPh sb="0" eb="1">
      <t>ダイ</t>
    </rPh>
    <phoneticPr fontId="2"/>
  </si>
  <si>
    <t>※青色斜字は記載例です。提出の際は削除してください。</t>
    <rPh sb="1" eb="3">
      <t>アオイロ</t>
    </rPh>
    <rPh sb="3" eb="5">
      <t>シャジ</t>
    </rPh>
    <rPh sb="6" eb="9">
      <t>キサイレイ</t>
    </rPh>
    <rPh sb="12" eb="14">
      <t>テイシュツ</t>
    </rPh>
    <rPh sb="15" eb="16">
      <t>サイ</t>
    </rPh>
    <rPh sb="17" eb="19">
      <t>サクジョ</t>
    </rPh>
    <phoneticPr fontId="2"/>
  </si>
  <si>
    <t>人・回</t>
    <rPh sb="0" eb="1">
      <t>ニン</t>
    </rPh>
    <rPh sb="2" eb="3">
      <t>カイ</t>
    </rPh>
    <phoneticPr fontId="8"/>
  </si>
  <si>
    <t>○○市・○○地方整備局打合せ（日帰り）　</t>
    <rPh sb="6" eb="8">
      <t>チホウ</t>
    </rPh>
    <rPh sb="8" eb="11">
      <t>セイビキョク</t>
    </rPh>
    <rPh sb="11" eb="13">
      <t>ウチアワチュウゴクトウソウテイハクニチ</t>
    </rPh>
    <phoneticPr fontId="8"/>
  </si>
  <si>
    <t>○○市・自治体ヒアリング（日帰り）　</t>
    <rPh sb="4" eb="7">
      <t>ジチタイ</t>
    </rPh>
    <phoneticPr fontId="8"/>
  </si>
  <si>
    <t>東京都千代田区・研究打合せ（1泊2日）</t>
    <rPh sb="0" eb="1">
      <t>カケル</t>
    </rPh>
    <rPh sb="15" eb="16">
      <t>ハク</t>
    </rPh>
    <rPh sb="17" eb="18">
      <t>ニチ</t>
    </rPh>
    <phoneticPr fontId="8"/>
  </si>
  <si>
    <t>謝金</t>
    <rPh sb="0" eb="2">
      <t>シャキン</t>
    </rPh>
    <phoneticPr fontId="8"/>
  </si>
  <si>
    <t>人・日</t>
    <rPh sb="0" eb="1">
      <t>ニン</t>
    </rPh>
    <rPh sb="2" eb="3">
      <t>ニチ</t>
    </rPh>
    <phoneticPr fontId="8"/>
  </si>
  <si>
    <t>人・月</t>
    <rPh sb="0" eb="1">
      <t>ニン</t>
    </rPh>
    <rPh sb="2" eb="3">
      <t>ツキ</t>
    </rPh>
    <phoneticPr fontId="8"/>
  </si>
  <si>
    <t>不課税取引等にかかる消費税相当額（人件費・謝金×10%)</t>
    <rPh sb="21" eb="23">
      <t>シャキン</t>
    </rPh>
    <phoneticPr fontId="2"/>
  </si>
  <si>
    <t>○○に関する調査</t>
    <rPh sb="3" eb="4">
      <t>カン</t>
    </rPh>
    <rPh sb="6" eb="8">
      <t>チョウサ</t>
    </rPh>
    <phoneticPr fontId="2"/>
  </si>
  <si>
    <t>研究員Ａ　准教授クラス　2021年4月～2022年3月　従事率50%</t>
    <rPh sb="0" eb="3">
      <t>ケンキュウイン</t>
    </rPh>
    <rPh sb="5" eb="8">
      <t>ジュンキョウジュネンガツネンガツ</t>
    </rPh>
    <rPh sb="28" eb="31">
      <t>ジュウジリツ</t>
    </rPh>
    <phoneticPr fontId="8"/>
  </si>
  <si>
    <t>研究員Ａ　准教授クラス　2022年4月～2023年3月　従事率50%</t>
    <rPh sb="0" eb="3">
      <t>ケンキュウイン</t>
    </rPh>
    <rPh sb="5" eb="8">
      <t>ジュンキョウジュネンガツネンガツ</t>
    </rPh>
    <rPh sb="28" eb="31">
      <t>ジュウジリツ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</si>
</sst>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quot;¥&quot;#,##0_);[Red]\(&quot;¥&quot;#,##0\)"/>
  </numFmts>
  <fonts count="1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ゴシック"/>
      <family val="3"/>
      <charset val="128"/>
    </font>
    <font>
      <u/>
      <sz val="12"/>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u/>
      <sz val="11"/>
      <color theme="10"/>
      <name val="ＭＳ Ｐゴシック"/>
      <family val="2"/>
      <charset val="128"/>
      <scheme val="minor"/>
    </font>
    <font>
      <b/>
      <sz val="12"/>
      <name val="ＭＳ Ｐゴシック"/>
      <family val="3"/>
      <charset val="128"/>
    </font>
    <font>
      <b/>
      <sz val="12"/>
      <color rgb="FFFF0000"/>
      <name val="ＭＳ Ｐゴシック"/>
      <family val="3"/>
      <charset val="128"/>
    </font>
    <font>
      <i/>
      <sz val="14"/>
      <color rgb="FF0070C0"/>
      <name val="ＭＳ Ｐゴシック"/>
      <family val="3"/>
      <charset val="128"/>
    </font>
    <font>
      <i/>
      <sz val="12"/>
      <color rgb="FF0070C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6" fillId="0" borderId="0"/>
    <xf numFmtId="0" fontId="1" fillId="0" borderId="0">
      <alignment vertical="center"/>
    </xf>
    <xf numFmtId="0" fontId="11" fillId="0" borderId="0" applyNumberFormat="0" applyFill="0" applyBorder="0" applyAlignment="0" applyProtection="0">
      <alignment vertical="center"/>
    </xf>
  </cellStyleXfs>
  <cellXfs count="101">
    <xf numFmtId="0" fontId="0" fillId="0" borderId="0" xfId="0"/>
    <xf numFmtId="0" fontId="0" fillId="0" borderId="0" xfId="0"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0" xfId="0" applyFont="1" applyBorder="1" applyAlignment="1" applyProtection="1">
      <alignment horizontal="center" vertical="center"/>
    </xf>
    <xf numFmtId="0" fontId="5" fillId="0" borderId="2"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177" fontId="5" fillId="0" borderId="0" xfId="0" applyNumberFormat="1" applyFont="1" applyBorder="1" applyAlignment="1" applyProtection="1">
      <alignment horizontal="center" vertical="center"/>
    </xf>
    <xf numFmtId="0" fontId="0" fillId="0" borderId="0" xfId="0" applyFont="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0" fillId="0" borderId="0" xfId="0" applyFont="1" applyAlignment="1" applyProtection="1">
      <alignment horizontal="left" vertical="center"/>
      <protection locked="0"/>
    </xf>
    <xf numFmtId="177" fontId="5" fillId="0" borderId="0"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pplyProtection="1">
      <alignment horizontal="center" vertical="center"/>
    </xf>
    <xf numFmtId="0" fontId="9" fillId="0" borderId="0" xfId="0" applyFont="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5" fillId="0" borderId="5" xfId="0" applyFont="1" applyBorder="1" applyAlignment="1" applyProtection="1">
      <alignment horizontal="center" vertical="center"/>
      <protection locked="0"/>
    </xf>
    <xf numFmtId="177" fontId="0" fillId="0" borderId="0" xfId="0" applyNumberFormat="1" applyFont="1" applyAlignment="1" applyProtection="1">
      <alignment horizontal="center" vertical="center"/>
      <protection locked="0"/>
    </xf>
    <xf numFmtId="177" fontId="5" fillId="0" borderId="0" xfId="0" applyNumberFormat="1" applyFont="1" applyAlignment="1" applyProtection="1">
      <alignment horizontal="center" vertical="center"/>
      <protection locked="0"/>
    </xf>
    <xf numFmtId="177" fontId="5" fillId="0" borderId="0" xfId="0" applyNumberFormat="1" applyFont="1" applyAlignment="1" applyProtection="1">
      <alignment horizontal="center" vertical="center"/>
    </xf>
    <xf numFmtId="177" fontId="5" fillId="0" borderId="0" xfId="0" applyNumberFormat="1" applyFont="1" applyAlignment="1" applyProtection="1">
      <alignment horizontal="left" vertical="center"/>
    </xf>
    <xf numFmtId="177" fontId="5" fillId="0" borderId="2" xfId="0" applyNumberFormat="1"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center"/>
      <protection locked="0"/>
    </xf>
    <xf numFmtId="177" fontId="5" fillId="0" borderId="6" xfId="0" applyNumberFormat="1" applyFont="1" applyBorder="1" applyAlignment="1" applyProtection="1">
      <alignment horizontal="center" vertical="center"/>
    </xf>
    <xf numFmtId="49" fontId="0" fillId="0" borderId="0" xfId="0" applyNumberFormat="1" applyFont="1" applyAlignment="1" applyProtection="1">
      <alignment horizontal="left" vertical="center"/>
      <protection locked="0"/>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right" vertical="center"/>
      <protection locked="0"/>
    </xf>
    <xf numFmtId="49" fontId="0" fillId="0" borderId="0"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177" fontId="7" fillId="2" borderId="8" xfId="0" applyNumberFormat="1" applyFont="1" applyFill="1" applyBorder="1" applyAlignment="1" applyProtection="1">
      <alignment horizontal="left" vertical="center"/>
    </xf>
    <xf numFmtId="177" fontId="5" fillId="2" borderId="9" xfId="0" applyNumberFormat="1" applyFont="1" applyFill="1" applyBorder="1" applyAlignment="1" applyProtection="1">
      <alignment horizontal="center" vertical="center"/>
    </xf>
    <xf numFmtId="177" fontId="5" fillId="2" borderId="10"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shrinkToFit="1"/>
      <protection locked="0"/>
    </xf>
    <xf numFmtId="177" fontId="5" fillId="0" borderId="4"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177" fontId="5" fillId="0" borderId="0" xfId="0" applyNumberFormat="1" applyFont="1" applyFill="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177" fontId="5" fillId="0" borderId="2" xfId="0" applyNumberFormat="1" applyFont="1" applyBorder="1" applyAlignment="1" applyProtection="1">
      <alignment horizontal="right" vertical="center"/>
      <protection locked="0"/>
    </xf>
    <xf numFmtId="177" fontId="0" fillId="0" borderId="0" xfId="0" applyNumberFormat="1" applyFont="1" applyAlignment="1" applyProtection="1">
      <alignment horizontal="right" vertical="center"/>
      <protection locked="0"/>
    </xf>
    <xf numFmtId="177" fontId="5" fillId="0" borderId="2" xfId="0" applyNumberFormat="1" applyFont="1" applyFill="1" applyBorder="1" applyAlignment="1" applyProtection="1">
      <alignment horizontal="right" vertical="center"/>
      <protection locked="0"/>
    </xf>
    <xf numFmtId="177" fontId="5" fillId="0" borderId="0" xfId="0" applyNumberFormat="1" applyFont="1" applyAlignment="1" applyProtection="1">
      <alignment horizontal="right" vertical="center"/>
      <protection locked="0"/>
    </xf>
    <xf numFmtId="177" fontId="5" fillId="0" borderId="0" xfId="0" applyNumberFormat="1" applyFont="1" applyBorder="1" applyAlignment="1" applyProtection="1">
      <alignment horizontal="right" vertical="center"/>
    </xf>
    <xf numFmtId="177" fontId="5" fillId="0" borderId="0" xfId="0" applyNumberFormat="1" applyFont="1" applyAlignment="1" applyProtection="1">
      <alignment horizontal="right" vertical="center"/>
    </xf>
    <xf numFmtId="178" fontId="0" fillId="0" borderId="0" xfId="0" applyNumberFormat="1" applyFont="1" applyBorder="1" applyAlignment="1" applyProtection="1">
      <alignment horizontal="right" vertical="center"/>
      <protection locked="0"/>
    </xf>
    <xf numFmtId="177" fontId="0" fillId="0" borderId="0" xfId="0" applyNumberFormat="1" applyFont="1" applyBorder="1" applyAlignment="1" applyProtection="1">
      <alignment horizontal="right" vertical="center"/>
      <protection locked="0"/>
    </xf>
    <xf numFmtId="49" fontId="0" fillId="3" borderId="0" xfId="0" applyNumberFormat="1" applyFont="1" applyFill="1" applyAlignment="1" applyProtection="1">
      <alignment horizontal="right" vertical="center"/>
      <protection locked="0"/>
    </xf>
    <xf numFmtId="0" fontId="5" fillId="0" borderId="2" xfId="0" applyFont="1" applyFill="1" applyBorder="1" applyAlignment="1" applyProtection="1">
      <alignment horizontal="left" vertical="center"/>
    </xf>
    <xf numFmtId="177" fontId="5" fillId="0" borderId="2"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177" fontId="7" fillId="2" borderId="8" xfId="0" applyNumberFormat="1" applyFont="1" applyFill="1" applyBorder="1" applyAlignment="1">
      <alignment horizontal="left" vertical="center"/>
    </xf>
    <xf numFmtId="177" fontId="5" fillId="2" borderId="9"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177" fontId="5" fillId="0" borderId="0" xfId="0" applyNumberFormat="1" applyFont="1" applyAlignment="1">
      <alignment horizontal="right" vertical="center"/>
    </xf>
    <xf numFmtId="0" fontId="5" fillId="0" borderId="0" xfId="0" applyFont="1" applyAlignment="1">
      <alignment horizontal="left" vertical="center"/>
    </xf>
    <xf numFmtId="177" fontId="5" fillId="0" borderId="0" xfId="0" applyNumberFormat="1" applyFont="1" applyAlignment="1">
      <alignment horizontal="center" vertical="center"/>
    </xf>
    <xf numFmtId="177" fontId="5" fillId="0" borderId="0" xfId="0" applyNumberFormat="1" applyFont="1" applyAlignment="1">
      <alignment horizontal="left" vertical="center"/>
    </xf>
    <xf numFmtId="177" fontId="5" fillId="0" borderId="2" xfId="0" applyNumberFormat="1" applyFont="1" applyBorder="1" applyAlignment="1">
      <alignment horizontal="center" vertical="center"/>
    </xf>
    <xf numFmtId="0" fontId="5" fillId="0" borderId="2" xfId="0" applyFont="1" applyBorder="1" applyAlignment="1">
      <alignment horizontal="center" vertical="center"/>
    </xf>
    <xf numFmtId="177" fontId="5" fillId="0" borderId="6" xfId="0" applyNumberFormat="1" applyFont="1" applyBorder="1" applyAlignment="1">
      <alignment horizontal="center" vertical="center"/>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5" fillId="0" borderId="2" xfId="0" applyFont="1" applyFill="1" applyBorder="1" applyAlignment="1">
      <alignment horizontal="left" vertical="center"/>
    </xf>
    <xf numFmtId="177" fontId="0" fillId="0" borderId="0" xfId="0" applyNumberFormat="1" applyFont="1" applyFill="1" applyAlignment="1" applyProtection="1">
      <alignment horizontal="center" vertical="center"/>
      <protection locked="0"/>
    </xf>
    <xf numFmtId="0" fontId="14" fillId="0" borderId="2" xfId="0" applyFont="1" applyBorder="1" applyAlignment="1" applyProtection="1">
      <alignment horizontal="left" vertical="center" wrapText="1"/>
      <protection locked="0"/>
    </xf>
    <xf numFmtId="0" fontId="15" fillId="0" borderId="2" xfId="0" applyFont="1" applyBorder="1" applyAlignment="1" applyProtection="1">
      <alignment horizontal="left" vertical="center"/>
      <protection locked="0"/>
    </xf>
    <xf numFmtId="177" fontId="15" fillId="0" borderId="2"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177" fontId="15" fillId="0" borderId="2" xfId="0" applyNumberFormat="1" applyFont="1" applyBorder="1" applyAlignment="1" applyProtection="1">
      <alignment horizontal="right" vertical="center"/>
      <protection locked="0"/>
    </xf>
    <xf numFmtId="0" fontId="15" fillId="0" borderId="2" xfId="0" applyFont="1" applyFill="1" applyBorder="1" applyAlignment="1" applyProtection="1">
      <alignment horizontal="left" vertical="center"/>
      <protection locked="0"/>
    </xf>
    <xf numFmtId="177" fontId="15" fillId="0" borderId="2" xfId="0" applyNumberFormat="1"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177" fontId="15" fillId="0" borderId="2"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wrapText="1"/>
      <protection locked="0"/>
    </xf>
    <xf numFmtId="0" fontId="5" fillId="0" borderId="7"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7" xfId="0" applyFont="1" applyBorder="1" applyAlignment="1">
      <alignment horizontal="center" vertical="center"/>
    </xf>
    <xf numFmtId="0" fontId="8" fillId="0" borderId="0" xfId="0" applyFont="1" applyAlignment="1" applyProtection="1">
      <alignment horizontal="center" vertical="center"/>
      <protection locked="0"/>
    </xf>
    <xf numFmtId="0" fontId="5" fillId="0" borderId="11" xfId="0"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3" fillId="0" borderId="0" xfId="0" applyFont="1" applyAlignment="1">
      <alignment horizontal="center" vertical="center"/>
    </xf>
  </cellXfs>
  <cellStyles count="4">
    <cellStyle name="ハイパーリンク 2" xfId="3"/>
    <cellStyle name="標準" xfId="0" builtinId="0"/>
    <cellStyle name="標準 2" xfId="1"/>
    <cellStyle name="標準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72390</xdr:colOff>
      <xdr:row>0</xdr:row>
      <xdr:rowOff>76200</xdr:rowOff>
    </xdr:from>
    <xdr:to>
      <xdr:col>4</xdr:col>
      <xdr:colOff>1429836</xdr:colOff>
      <xdr:row>11</xdr:row>
      <xdr:rowOff>152422</xdr:rowOff>
    </xdr:to>
    <xdr:sp macro="" textlink="">
      <xdr:nvSpPr>
        <xdr:cNvPr id="4097" name="Text Box 1">
          <a:extLst>
            <a:ext uri="{FF2B5EF4-FFF2-40B4-BE49-F238E27FC236}">
              <a16:creationId xmlns:a16="http://schemas.microsoft.com/office/drawing/2014/main" id="{A7BBF5A2-7EC5-4EEC-9DDE-5D6042767FD5}"/>
            </a:ext>
          </a:extLst>
        </xdr:cNvPr>
        <xdr:cNvSpPr txBox="1">
          <a:spLocks noChangeArrowheads="1"/>
        </xdr:cNvSpPr>
      </xdr:nvSpPr>
      <xdr:spPr bwMode="auto">
        <a:xfrm>
          <a:off x="66675" y="76200"/>
          <a:ext cx="9496425" cy="5534025"/>
        </a:xfrm>
        <a:prstGeom prst="rect">
          <a:avLst/>
        </a:prstGeom>
        <a:solidFill>
          <a:srgbClr val="FFFFFF">
            <a:alpha val="50000"/>
          </a:srgbClr>
        </a:solidFill>
        <a:ln w="9525">
          <a:solidFill>
            <a:srgbClr val="000000"/>
          </a:solidFill>
          <a:miter lim="800000"/>
          <a:headEnd/>
          <a:tailEnd/>
        </a:ln>
      </xdr:spPr>
      <xdr:txBody>
        <a:bodyPr vertOverflow="clip" wrap="square" lIns="45720" tIns="27432" rIns="45720" bIns="27432" anchor="ctr" upright="1"/>
        <a:lstStyle/>
        <a:p>
          <a:pPr algn="ctr" rtl="0">
            <a:lnSpc>
              <a:spcPts val="2100"/>
            </a:lnSpc>
            <a:defRPr sz="1000"/>
          </a:pPr>
          <a:r>
            <a:rPr lang="ja-JP" altLang="en-US" sz="2000" b="1" i="0" strike="noStrike">
              <a:solidFill>
                <a:srgbClr val="000000"/>
              </a:solidFill>
              <a:latin typeface="ＭＳ Ｐゴシック"/>
              <a:ea typeface="ＭＳ Ｐゴシック"/>
            </a:rPr>
            <a:t>研究一課では新規契約先はそれほどないため、むしろ混乱をさけるため都度別途本様式を送付する形で対応するとして、計画書には添付しない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Q58"/>
  <sheetViews>
    <sheetView tabSelected="1" view="pageBreakPreview" topLeftCell="A4" zoomScale="78" zoomScaleNormal="78" zoomScaleSheetLayoutView="78" workbookViewId="0">
      <selection activeCell="A6" sqref="A6"/>
    </sheetView>
  </sheetViews>
  <sheetFormatPr defaultColWidth="8.875" defaultRowHeight="13.5" x14ac:dyDescent="0.15"/>
  <cols>
    <col min="1" max="1" width="1.625" style="13" customWidth="1"/>
    <col min="2" max="2" width="67.5" style="17" customWidth="1"/>
    <col min="3" max="3" width="13.5" style="13" customWidth="1"/>
    <col min="4" max="5" width="13.5" style="27" customWidth="1"/>
    <col min="6" max="6" width="16.625" style="54" customWidth="1"/>
    <col min="7" max="7" width="2.125" style="13" customWidth="1"/>
    <col min="8" max="8" width="70.375" style="13" customWidth="1"/>
    <col min="9" max="9" width="13.125" style="13" customWidth="1"/>
    <col min="10" max="10" width="12.625" style="27" customWidth="1"/>
    <col min="11" max="11" width="11.5" style="13" customWidth="1"/>
    <col min="12" max="12" width="17.125" style="54" customWidth="1"/>
    <col min="13" max="13" width="1.875" style="13" customWidth="1"/>
    <col min="14" max="14" width="66.125" style="15" customWidth="1"/>
    <col min="15" max="15" width="14" style="15" customWidth="1"/>
    <col min="16" max="16" width="14.5" style="27" customWidth="1"/>
    <col min="17" max="17" width="14.375" style="15" customWidth="1"/>
    <col min="18" max="18" width="16.5" style="59" customWidth="1"/>
    <col min="19" max="19" width="1.875" style="13" customWidth="1"/>
    <col min="20" max="20" width="66.125" style="15" customWidth="1"/>
    <col min="21" max="21" width="14" style="15" customWidth="1"/>
    <col min="22" max="22" width="14.5" style="27" customWidth="1"/>
    <col min="23" max="23" width="14.375" style="15" customWidth="1"/>
    <col min="24" max="24" width="16.5" style="59" customWidth="1"/>
    <col min="25" max="25" width="1.875" style="13" customWidth="1"/>
    <col min="26" max="26" width="69.125" style="15" customWidth="1"/>
    <col min="27" max="27" width="13.625" style="15" customWidth="1"/>
    <col min="28" max="28" width="13.125" style="14" customWidth="1"/>
    <col min="29" max="29" width="12.5" style="15" customWidth="1"/>
    <col min="30" max="30" width="16.125" style="59" customWidth="1"/>
    <col min="31" max="31" width="1.875" style="15" customWidth="1"/>
    <col min="32" max="32" width="69.875" style="15" customWidth="1"/>
    <col min="33" max="33" width="14.125" style="15" customWidth="1"/>
    <col min="34" max="34" width="12.625" style="14" customWidth="1"/>
    <col min="35" max="35" width="12.625" style="15" customWidth="1"/>
    <col min="36" max="36" width="15.875" style="60" customWidth="1"/>
    <col min="37" max="37" width="1.625" style="13" customWidth="1"/>
    <col min="38" max="38" width="69" style="15" customWidth="1"/>
    <col min="39" max="39" width="12.625" style="15" customWidth="1"/>
    <col min="40" max="40" width="12.625" style="27" customWidth="1"/>
    <col min="41" max="41" width="12.625" style="15" customWidth="1"/>
    <col min="42" max="42" width="16.875" style="60" customWidth="1"/>
    <col min="43" max="43" width="2.5" style="15" customWidth="1"/>
    <col min="44" max="16384" width="8.875" style="13"/>
  </cols>
  <sheetData>
    <row r="1" spans="2:43" ht="21" customHeight="1" x14ac:dyDescent="0.15">
      <c r="B1" s="78" t="s">
        <v>39</v>
      </c>
    </row>
    <row r="2" spans="2:43" ht="21" customHeight="1" x14ac:dyDescent="0.15">
      <c r="B2" s="78" t="s">
        <v>33</v>
      </c>
    </row>
    <row r="3" spans="2:43" ht="21" customHeight="1" x14ac:dyDescent="0.15">
      <c r="B3" s="78" t="s">
        <v>37</v>
      </c>
    </row>
    <row r="4" spans="2:43" ht="21" customHeight="1" x14ac:dyDescent="0.15">
      <c r="B4" s="78" t="s">
        <v>38</v>
      </c>
      <c r="K4" s="27"/>
    </row>
    <row r="5" spans="2:43" ht="24.75" customHeight="1" x14ac:dyDescent="0.15">
      <c r="B5" s="78" t="s">
        <v>51</v>
      </c>
    </row>
    <row r="6" spans="2:43" ht="16.7" customHeight="1" x14ac:dyDescent="0.15">
      <c r="B6" s="16"/>
      <c r="F6" s="54" t="s">
        <v>36</v>
      </c>
      <c r="L6" s="54" t="s">
        <v>36</v>
      </c>
      <c r="R6" s="54" t="s">
        <v>36</v>
      </c>
      <c r="X6" s="54" t="s">
        <v>36</v>
      </c>
      <c r="AD6" s="54" t="s">
        <v>36</v>
      </c>
      <c r="AJ6" s="54" t="s">
        <v>36</v>
      </c>
      <c r="AP6" s="54" t="s">
        <v>36</v>
      </c>
    </row>
    <row r="7" spans="2:43" s="21" customFormat="1" ht="32.25" customHeight="1" x14ac:dyDescent="0.15">
      <c r="B7" s="95" t="s">
        <v>22</v>
      </c>
      <c r="C7" s="95"/>
      <c r="D7" s="95"/>
      <c r="E7" s="95"/>
      <c r="F7" s="95"/>
      <c r="H7" s="95" t="s">
        <v>23</v>
      </c>
      <c r="I7" s="95"/>
      <c r="J7" s="95"/>
      <c r="K7" s="95"/>
      <c r="L7" s="95"/>
      <c r="N7" s="95" t="s">
        <v>24</v>
      </c>
      <c r="O7" s="95"/>
      <c r="P7" s="95"/>
      <c r="Q7" s="95"/>
      <c r="R7" s="95"/>
      <c r="T7" s="95" t="s">
        <v>35</v>
      </c>
      <c r="U7" s="95"/>
      <c r="V7" s="95"/>
      <c r="W7" s="95"/>
      <c r="X7" s="95"/>
      <c r="Z7" s="95" t="s">
        <v>25</v>
      </c>
      <c r="AA7" s="95"/>
      <c r="AB7" s="95"/>
      <c r="AC7" s="95"/>
      <c r="AD7" s="95"/>
      <c r="AE7" s="22"/>
      <c r="AF7" s="95" t="s">
        <v>26</v>
      </c>
      <c r="AG7" s="95"/>
      <c r="AH7" s="95"/>
      <c r="AI7" s="95"/>
      <c r="AJ7" s="95"/>
      <c r="AL7" s="95" t="s">
        <v>27</v>
      </c>
      <c r="AM7" s="95"/>
      <c r="AN7" s="95"/>
      <c r="AO7" s="95"/>
      <c r="AP7" s="95"/>
      <c r="AQ7" s="22"/>
    </row>
    <row r="8" spans="2:43" s="48" customFormat="1" ht="23.25" customHeight="1" x14ac:dyDescent="0.15">
      <c r="B8" s="46" t="s">
        <v>40</v>
      </c>
      <c r="C8" s="91" t="s">
        <v>41</v>
      </c>
      <c r="D8" s="92"/>
      <c r="E8" s="47"/>
      <c r="F8" s="55" t="s">
        <v>31</v>
      </c>
      <c r="H8" s="46" t="s">
        <v>40</v>
      </c>
      <c r="I8" s="91" t="s">
        <v>41</v>
      </c>
      <c r="J8" s="96"/>
      <c r="K8" s="49"/>
      <c r="L8" s="55" t="s">
        <v>31</v>
      </c>
      <c r="N8" s="46" t="s">
        <v>40</v>
      </c>
      <c r="O8" s="91" t="s">
        <v>41</v>
      </c>
      <c r="P8" s="92"/>
      <c r="Q8" s="38"/>
      <c r="R8" s="53" t="s">
        <v>31</v>
      </c>
      <c r="T8" s="46" t="s">
        <v>40</v>
      </c>
      <c r="U8" s="91" t="s">
        <v>41</v>
      </c>
      <c r="V8" s="96"/>
      <c r="W8" s="49"/>
      <c r="X8" s="55" t="s">
        <v>31</v>
      </c>
      <c r="Z8" s="46" t="s">
        <v>40</v>
      </c>
      <c r="AA8" s="91" t="s">
        <v>41</v>
      </c>
      <c r="AB8" s="96"/>
      <c r="AC8" s="49"/>
      <c r="AD8" s="55" t="s">
        <v>31</v>
      </c>
      <c r="AE8" s="50"/>
      <c r="AF8" s="46" t="s">
        <v>40</v>
      </c>
      <c r="AG8" s="91" t="s">
        <v>41</v>
      </c>
      <c r="AH8" s="96"/>
      <c r="AI8" s="49"/>
      <c r="AJ8" s="55" t="s">
        <v>31</v>
      </c>
      <c r="AL8" s="46" t="s">
        <v>40</v>
      </c>
      <c r="AM8" s="91" t="s">
        <v>41</v>
      </c>
      <c r="AN8" s="96"/>
      <c r="AO8" s="49"/>
      <c r="AP8" s="55" t="s">
        <v>31</v>
      </c>
      <c r="AQ8" s="50"/>
    </row>
    <row r="9" spans="2:43" s="9" customFormat="1" ht="34.5" customHeight="1" x14ac:dyDescent="0.15">
      <c r="B9" s="81" t="s">
        <v>46</v>
      </c>
      <c r="C9" s="93" t="s">
        <v>47</v>
      </c>
      <c r="D9" s="94"/>
      <c r="E9" s="38"/>
      <c r="F9" s="55">
        <f>D11+D21+D31+D41+D51</f>
        <v>9719800</v>
      </c>
      <c r="H9" s="39"/>
      <c r="I9" s="97"/>
      <c r="J9" s="98"/>
      <c r="K9" s="28"/>
      <c r="L9" s="55">
        <f>J11+J21+J31+J41+J51</f>
        <v>0</v>
      </c>
      <c r="N9" s="39"/>
      <c r="O9" s="97"/>
      <c r="P9" s="99"/>
      <c r="Q9" s="38"/>
      <c r="R9" s="55">
        <f>P11+P21+P31+P41+P51</f>
        <v>0</v>
      </c>
      <c r="T9" s="39"/>
      <c r="U9" s="97"/>
      <c r="V9" s="98"/>
      <c r="W9" s="28"/>
      <c r="X9" s="55">
        <f>V11+V21+V31+V41+V51</f>
        <v>0</v>
      </c>
      <c r="Z9" s="39"/>
      <c r="AA9" s="97"/>
      <c r="AB9" s="98"/>
      <c r="AC9" s="28"/>
      <c r="AD9" s="55">
        <f>AB11+AB21+AB31+AB41+AB51</f>
        <v>0</v>
      </c>
      <c r="AE9" s="11"/>
      <c r="AF9" s="39"/>
      <c r="AG9" s="97"/>
      <c r="AH9" s="98"/>
      <c r="AI9" s="28"/>
      <c r="AJ9" s="55">
        <f>AH11+AH21+AH31+AH41+AH51</f>
        <v>0</v>
      </c>
      <c r="AL9" s="39"/>
      <c r="AM9" s="97"/>
      <c r="AN9" s="98"/>
      <c r="AO9" s="28"/>
      <c r="AP9" s="55">
        <f>AN11+AN21+AN31+AN41+AN51</f>
        <v>0</v>
      </c>
      <c r="AQ9" s="11"/>
    </row>
    <row r="10" spans="2:43" s="9" customFormat="1" ht="15" thickBot="1" x14ac:dyDescent="0.2">
      <c r="B10" s="23"/>
      <c r="D10" s="28"/>
      <c r="E10" s="28"/>
      <c r="F10" s="56"/>
      <c r="H10" s="23"/>
      <c r="J10" s="28"/>
      <c r="K10" s="28"/>
      <c r="L10" s="56"/>
      <c r="N10" s="23"/>
      <c r="P10" s="28"/>
      <c r="Q10" s="28"/>
      <c r="R10" s="56"/>
      <c r="T10" s="23"/>
      <c r="V10" s="28"/>
      <c r="W10" s="28"/>
      <c r="X10" s="56"/>
      <c r="Z10" s="23"/>
      <c r="AB10" s="28"/>
      <c r="AC10" s="28"/>
      <c r="AD10" s="56"/>
      <c r="AE10" s="11"/>
      <c r="AF10" s="23"/>
      <c r="AH10" s="28"/>
      <c r="AI10" s="28"/>
      <c r="AJ10" s="56"/>
      <c r="AL10" s="23"/>
      <c r="AN10" s="28"/>
      <c r="AO10" s="28"/>
      <c r="AP10" s="56"/>
      <c r="AQ10" s="11"/>
    </row>
    <row r="11" spans="2:43" s="18" customFormat="1" ht="28.5" customHeight="1" thickTop="1" thickBot="1" x14ac:dyDescent="0.2">
      <c r="B11" s="40" t="s">
        <v>9</v>
      </c>
      <c r="C11" s="41" t="s">
        <v>10</v>
      </c>
      <c r="D11" s="41">
        <f>SUM(F15:F19)</f>
        <v>700000</v>
      </c>
      <c r="E11" s="42" t="s">
        <v>32</v>
      </c>
      <c r="F11" s="57"/>
      <c r="G11" s="12"/>
      <c r="H11" s="40" t="s">
        <v>9</v>
      </c>
      <c r="I11" s="41" t="s">
        <v>10</v>
      </c>
      <c r="J11" s="41">
        <f>SUM(L15:L19)</f>
        <v>0</v>
      </c>
      <c r="K11" s="42" t="s">
        <v>32</v>
      </c>
      <c r="L11" s="57"/>
      <c r="M11" s="12"/>
      <c r="N11" s="66" t="s">
        <v>9</v>
      </c>
      <c r="O11" s="67" t="s">
        <v>10</v>
      </c>
      <c r="P11" s="67">
        <f>SUM(R15:R19)</f>
        <v>0</v>
      </c>
      <c r="Q11" s="68" t="s">
        <v>32</v>
      </c>
      <c r="R11" s="69"/>
      <c r="S11" s="12"/>
      <c r="T11" s="40" t="s">
        <v>9</v>
      </c>
      <c r="U11" s="41" t="s">
        <v>10</v>
      </c>
      <c r="V11" s="41">
        <f>SUM(X15:X19)</f>
        <v>0</v>
      </c>
      <c r="W11" s="42" t="s">
        <v>32</v>
      </c>
      <c r="X11" s="57"/>
      <c r="Y11" s="12"/>
      <c r="Z11" s="40" t="s">
        <v>9</v>
      </c>
      <c r="AA11" s="41" t="s">
        <v>10</v>
      </c>
      <c r="AB11" s="41">
        <f>SUM(AD15:AD19)</f>
        <v>0</v>
      </c>
      <c r="AC11" s="42" t="s">
        <v>32</v>
      </c>
      <c r="AD11" s="57"/>
      <c r="AE11" s="12"/>
      <c r="AF11" s="40" t="s">
        <v>9</v>
      </c>
      <c r="AG11" s="41" t="s">
        <v>10</v>
      </c>
      <c r="AH11" s="41">
        <f>SUM(AJ15:AJ19)</f>
        <v>0</v>
      </c>
      <c r="AI11" s="42" t="s">
        <v>32</v>
      </c>
      <c r="AJ11" s="57"/>
      <c r="AK11" s="12"/>
      <c r="AL11" s="40" t="s">
        <v>9</v>
      </c>
      <c r="AM11" s="41" t="s">
        <v>10</v>
      </c>
      <c r="AN11" s="41">
        <f>SUM(AP15:AP19)</f>
        <v>0</v>
      </c>
      <c r="AO11" s="42" t="s">
        <v>32</v>
      </c>
      <c r="AP11" s="57"/>
      <c r="AQ11" s="12"/>
    </row>
    <row r="12" spans="2:43" s="9" customFormat="1" ht="8.25" customHeight="1" thickTop="1" x14ac:dyDescent="0.15">
      <c r="B12" s="24"/>
      <c r="C12" s="20"/>
      <c r="D12" s="29"/>
      <c r="E12" s="29"/>
      <c r="F12" s="58"/>
      <c r="G12" s="20"/>
      <c r="H12" s="24"/>
      <c r="I12" s="20"/>
      <c r="J12" s="29"/>
      <c r="K12" s="29"/>
      <c r="L12" s="58"/>
      <c r="M12" s="20"/>
      <c r="N12" s="70"/>
      <c r="O12" s="19"/>
      <c r="P12" s="71"/>
      <c r="Q12" s="71"/>
      <c r="R12" s="69"/>
      <c r="S12" s="20"/>
      <c r="T12" s="24"/>
      <c r="U12" s="20"/>
      <c r="V12" s="29"/>
      <c r="W12" s="29"/>
      <c r="X12" s="58"/>
      <c r="Y12" s="20"/>
      <c r="Z12" s="24"/>
      <c r="AA12" s="20"/>
      <c r="AB12" s="29"/>
      <c r="AC12" s="29"/>
      <c r="AD12" s="58"/>
      <c r="AE12" s="7"/>
      <c r="AF12" s="24"/>
      <c r="AG12" s="20"/>
      <c r="AH12" s="29"/>
      <c r="AI12" s="29"/>
      <c r="AJ12" s="58"/>
      <c r="AK12" s="20"/>
      <c r="AL12" s="24"/>
      <c r="AM12" s="20"/>
      <c r="AN12" s="29"/>
      <c r="AO12" s="29"/>
      <c r="AP12" s="58"/>
      <c r="AQ12" s="7"/>
    </row>
    <row r="13" spans="2:43" s="23" customFormat="1" ht="20.25" customHeight="1" x14ac:dyDescent="0.15">
      <c r="B13" s="24" t="s">
        <v>11</v>
      </c>
      <c r="C13" s="24"/>
      <c r="D13" s="30"/>
      <c r="E13" s="30"/>
      <c r="F13" s="58" t="s">
        <v>30</v>
      </c>
      <c r="G13" s="24"/>
      <c r="H13" s="24" t="s">
        <v>11</v>
      </c>
      <c r="I13" s="24"/>
      <c r="J13" s="30"/>
      <c r="K13" s="30"/>
      <c r="L13" s="58" t="s">
        <v>29</v>
      </c>
      <c r="M13" s="24"/>
      <c r="N13" s="70" t="s">
        <v>11</v>
      </c>
      <c r="O13" s="70"/>
      <c r="P13" s="72"/>
      <c r="Q13" s="72"/>
      <c r="R13" s="69" t="s">
        <v>30</v>
      </c>
      <c r="S13" s="24"/>
      <c r="T13" s="24" t="s">
        <v>11</v>
      </c>
      <c r="U13" s="24"/>
      <c r="V13" s="30"/>
      <c r="W13" s="30"/>
      <c r="X13" s="58" t="s">
        <v>29</v>
      </c>
      <c r="Y13" s="24"/>
      <c r="Z13" s="24" t="s">
        <v>11</v>
      </c>
      <c r="AA13" s="24"/>
      <c r="AB13" s="30"/>
      <c r="AC13" s="30"/>
      <c r="AD13" s="58" t="s">
        <v>29</v>
      </c>
      <c r="AE13" s="25"/>
      <c r="AF13" s="24" t="s">
        <v>11</v>
      </c>
      <c r="AG13" s="24"/>
      <c r="AH13" s="30"/>
      <c r="AI13" s="30"/>
      <c r="AJ13" s="58" t="s">
        <v>29</v>
      </c>
      <c r="AK13" s="24"/>
      <c r="AL13" s="24" t="s">
        <v>11</v>
      </c>
      <c r="AM13" s="24"/>
      <c r="AN13" s="30"/>
      <c r="AO13" s="30"/>
      <c r="AP13" s="58" t="s">
        <v>29</v>
      </c>
      <c r="AQ13" s="25"/>
    </row>
    <row r="14" spans="2:43" s="48" customFormat="1" ht="24" customHeight="1" x14ac:dyDescent="0.15">
      <c r="B14" s="43" t="s">
        <v>20</v>
      </c>
      <c r="C14" s="44" t="s">
        <v>12</v>
      </c>
      <c r="D14" s="44" t="s">
        <v>13</v>
      </c>
      <c r="E14" s="45" t="s">
        <v>28</v>
      </c>
      <c r="F14" s="44" t="s">
        <v>14</v>
      </c>
      <c r="G14" s="51"/>
      <c r="H14" s="43" t="s">
        <v>20</v>
      </c>
      <c r="I14" s="44" t="s">
        <v>12</v>
      </c>
      <c r="J14" s="44" t="s">
        <v>13</v>
      </c>
      <c r="K14" s="45" t="s">
        <v>28</v>
      </c>
      <c r="L14" s="44" t="s">
        <v>14</v>
      </c>
      <c r="M14" s="51"/>
      <c r="N14" s="3" t="s">
        <v>20</v>
      </c>
      <c r="O14" s="73" t="s">
        <v>12</v>
      </c>
      <c r="P14" s="73" t="s">
        <v>13</v>
      </c>
      <c r="Q14" s="74" t="s">
        <v>28</v>
      </c>
      <c r="R14" s="73" t="s">
        <v>14</v>
      </c>
      <c r="S14" s="51"/>
      <c r="T14" s="43" t="s">
        <v>20</v>
      </c>
      <c r="U14" s="44" t="s">
        <v>12</v>
      </c>
      <c r="V14" s="44" t="s">
        <v>13</v>
      </c>
      <c r="W14" s="45" t="s">
        <v>28</v>
      </c>
      <c r="X14" s="44" t="s">
        <v>14</v>
      </c>
      <c r="Y14" s="51"/>
      <c r="Z14" s="43" t="s">
        <v>20</v>
      </c>
      <c r="AA14" s="44" t="s">
        <v>12</v>
      </c>
      <c r="AB14" s="44" t="s">
        <v>13</v>
      </c>
      <c r="AC14" s="45" t="s">
        <v>28</v>
      </c>
      <c r="AD14" s="44" t="s">
        <v>14</v>
      </c>
      <c r="AE14" s="52"/>
      <c r="AF14" s="43" t="s">
        <v>20</v>
      </c>
      <c r="AG14" s="44" t="s">
        <v>12</v>
      </c>
      <c r="AH14" s="44" t="s">
        <v>13</v>
      </c>
      <c r="AI14" s="45" t="s">
        <v>28</v>
      </c>
      <c r="AJ14" s="44" t="s">
        <v>14</v>
      </c>
      <c r="AK14" s="51"/>
      <c r="AL14" s="43" t="s">
        <v>20</v>
      </c>
      <c r="AM14" s="44" t="s">
        <v>12</v>
      </c>
      <c r="AN14" s="44" t="s">
        <v>13</v>
      </c>
      <c r="AO14" s="45" t="s">
        <v>28</v>
      </c>
      <c r="AP14" s="44" t="s">
        <v>14</v>
      </c>
      <c r="AQ14" s="52"/>
    </row>
    <row r="15" spans="2:43" s="9" customFormat="1" ht="27.75" customHeight="1" x14ac:dyDescent="0.15">
      <c r="B15" s="82" t="s">
        <v>48</v>
      </c>
      <c r="C15" s="83">
        <v>500000</v>
      </c>
      <c r="D15" s="83">
        <v>1</v>
      </c>
      <c r="E15" s="84" t="s">
        <v>50</v>
      </c>
      <c r="F15" s="85">
        <f>C15*D15</f>
        <v>500000</v>
      </c>
      <c r="H15" s="8"/>
      <c r="I15" s="31"/>
      <c r="J15" s="31"/>
      <c r="K15" s="10"/>
      <c r="L15" s="53">
        <f>I15*J15</f>
        <v>0</v>
      </c>
      <c r="N15" s="64"/>
      <c r="O15" s="63"/>
      <c r="P15" s="63"/>
      <c r="Q15" s="77"/>
      <c r="R15" s="55">
        <f>O15*P15</f>
        <v>0</v>
      </c>
      <c r="T15" s="64"/>
      <c r="U15" s="31"/>
      <c r="V15" s="31"/>
      <c r="W15" s="10"/>
      <c r="X15" s="53">
        <f>U15*V15</f>
        <v>0</v>
      </c>
      <c r="Z15" s="8"/>
      <c r="AA15" s="31"/>
      <c r="AB15" s="31"/>
      <c r="AC15" s="10"/>
      <c r="AD15" s="53">
        <f>AA15*AB15</f>
        <v>0</v>
      </c>
      <c r="AE15" s="11"/>
      <c r="AF15" s="8"/>
      <c r="AG15" s="31"/>
      <c r="AH15" s="31"/>
      <c r="AI15" s="10"/>
      <c r="AJ15" s="53">
        <f>AG15*AH15</f>
        <v>0</v>
      </c>
      <c r="AL15" s="8"/>
      <c r="AM15" s="31"/>
      <c r="AN15" s="31"/>
      <c r="AO15" s="10"/>
      <c r="AP15" s="53">
        <f>AM15*AN15</f>
        <v>0</v>
      </c>
      <c r="AQ15" s="11"/>
    </row>
    <row r="16" spans="2:43" s="9" customFormat="1" ht="27.75" customHeight="1" x14ac:dyDescent="0.15">
      <c r="B16" s="82" t="s">
        <v>49</v>
      </c>
      <c r="C16" s="83">
        <v>200000</v>
      </c>
      <c r="D16" s="83">
        <v>1</v>
      </c>
      <c r="E16" s="84" t="s">
        <v>43</v>
      </c>
      <c r="F16" s="85">
        <f>C16*D16</f>
        <v>200000</v>
      </c>
      <c r="H16" s="8"/>
      <c r="I16" s="31"/>
      <c r="J16" s="31"/>
      <c r="K16" s="10"/>
      <c r="L16" s="53">
        <f>I16*J16</f>
        <v>0</v>
      </c>
      <c r="N16" s="64"/>
      <c r="O16" s="63"/>
      <c r="P16" s="63"/>
      <c r="Q16" s="77"/>
      <c r="R16" s="55">
        <f>O16*P16</f>
        <v>0</v>
      </c>
      <c r="T16" s="64"/>
      <c r="U16" s="31"/>
      <c r="V16" s="31"/>
      <c r="W16" s="10"/>
      <c r="X16" s="53">
        <f>U16*V16</f>
        <v>0</v>
      </c>
      <c r="Z16" s="8"/>
      <c r="AA16" s="31"/>
      <c r="AB16" s="31"/>
      <c r="AC16" s="10"/>
      <c r="AD16" s="53">
        <f>AA16*AB16</f>
        <v>0</v>
      </c>
      <c r="AE16" s="11"/>
      <c r="AF16" s="8"/>
      <c r="AG16" s="31"/>
      <c r="AH16" s="31"/>
      <c r="AI16" s="10"/>
      <c r="AJ16" s="53">
        <f>AG16*AH16</f>
        <v>0</v>
      </c>
      <c r="AL16" s="8"/>
      <c r="AM16" s="31"/>
      <c r="AN16" s="31"/>
      <c r="AO16" s="10"/>
      <c r="AP16" s="53">
        <f>AM16*AN16</f>
        <v>0</v>
      </c>
      <c r="AQ16" s="11"/>
    </row>
    <row r="17" spans="2:43" s="9" customFormat="1" ht="27.75" customHeight="1" x14ac:dyDescent="0.15">
      <c r="B17" s="8"/>
      <c r="C17" s="31"/>
      <c r="D17" s="31"/>
      <c r="E17" s="10"/>
      <c r="F17" s="53">
        <f>C17*D17</f>
        <v>0</v>
      </c>
      <c r="H17" s="8"/>
      <c r="I17" s="31"/>
      <c r="J17" s="31"/>
      <c r="K17" s="10"/>
      <c r="L17" s="53">
        <f>I17*J17</f>
        <v>0</v>
      </c>
      <c r="N17" s="8"/>
      <c r="O17" s="31"/>
      <c r="P17" s="31"/>
      <c r="Q17" s="10"/>
      <c r="R17" s="53">
        <f>O17*P17</f>
        <v>0</v>
      </c>
      <c r="T17" s="8"/>
      <c r="U17" s="31"/>
      <c r="V17" s="31"/>
      <c r="W17" s="10"/>
      <c r="X17" s="53">
        <f>U17*V17</f>
        <v>0</v>
      </c>
      <c r="Z17" s="8"/>
      <c r="AA17" s="31"/>
      <c r="AB17" s="31"/>
      <c r="AC17" s="10"/>
      <c r="AD17" s="53">
        <f>AA17*AB17</f>
        <v>0</v>
      </c>
      <c r="AE17" s="11"/>
      <c r="AF17" s="8"/>
      <c r="AG17" s="31"/>
      <c r="AH17" s="31"/>
      <c r="AI17" s="10"/>
      <c r="AJ17" s="53">
        <f>AG17*AH17</f>
        <v>0</v>
      </c>
      <c r="AL17" s="8"/>
      <c r="AM17" s="31"/>
      <c r="AN17" s="31"/>
      <c r="AO17" s="10"/>
      <c r="AP17" s="53">
        <f>AM17*AN17</f>
        <v>0</v>
      </c>
      <c r="AQ17" s="11"/>
    </row>
    <row r="18" spans="2:43" s="9" customFormat="1" ht="27.75" customHeight="1" x14ac:dyDescent="0.15">
      <c r="B18" s="8"/>
      <c r="C18" s="31"/>
      <c r="D18" s="31"/>
      <c r="E18" s="10"/>
      <c r="F18" s="53">
        <f>C18*D18</f>
        <v>0</v>
      </c>
      <c r="H18" s="8"/>
      <c r="I18" s="31"/>
      <c r="J18" s="31"/>
      <c r="K18" s="10"/>
      <c r="L18" s="53">
        <f>I18*J18</f>
        <v>0</v>
      </c>
      <c r="N18" s="8"/>
      <c r="O18" s="31"/>
      <c r="P18" s="31"/>
      <c r="Q18" s="10"/>
      <c r="R18" s="53">
        <f>O18*P18</f>
        <v>0</v>
      </c>
      <c r="T18" s="8"/>
      <c r="U18" s="31"/>
      <c r="V18" s="31"/>
      <c r="W18" s="10"/>
      <c r="X18" s="53">
        <f>U18*V18</f>
        <v>0</v>
      </c>
      <c r="Z18" s="8"/>
      <c r="AA18" s="31"/>
      <c r="AB18" s="31"/>
      <c r="AC18" s="10"/>
      <c r="AD18" s="53">
        <f>AA18*AB18</f>
        <v>0</v>
      </c>
      <c r="AE18" s="11"/>
      <c r="AF18" s="8"/>
      <c r="AG18" s="31"/>
      <c r="AH18" s="31"/>
      <c r="AI18" s="10"/>
      <c r="AJ18" s="53">
        <f>AG18*AH18</f>
        <v>0</v>
      </c>
      <c r="AL18" s="8"/>
      <c r="AM18" s="31"/>
      <c r="AN18" s="31"/>
      <c r="AO18" s="10"/>
      <c r="AP18" s="53">
        <f>AM18*AN18</f>
        <v>0</v>
      </c>
      <c r="AQ18" s="11"/>
    </row>
    <row r="19" spans="2:43" s="9" customFormat="1" ht="27.75" customHeight="1" x14ac:dyDescent="0.15">
      <c r="B19" s="8"/>
      <c r="C19" s="31"/>
      <c r="D19" s="31"/>
      <c r="E19" s="10"/>
      <c r="F19" s="53">
        <f>C19*D19</f>
        <v>0</v>
      </c>
      <c r="H19" s="8"/>
      <c r="I19" s="31"/>
      <c r="J19" s="31"/>
      <c r="K19" s="10"/>
      <c r="L19" s="53">
        <f>I19*J19</f>
        <v>0</v>
      </c>
      <c r="N19" s="8"/>
      <c r="O19" s="31"/>
      <c r="P19" s="31"/>
      <c r="Q19" s="10"/>
      <c r="R19" s="53">
        <f>O19*P19</f>
        <v>0</v>
      </c>
      <c r="T19" s="8"/>
      <c r="U19" s="31"/>
      <c r="V19" s="31"/>
      <c r="W19" s="10"/>
      <c r="X19" s="53">
        <f>U19*V19</f>
        <v>0</v>
      </c>
      <c r="Z19" s="8"/>
      <c r="AA19" s="31"/>
      <c r="AB19" s="31"/>
      <c r="AC19" s="10"/>
      <c r="AD19" s="53">
        <f>AA19*AB19</f>
        <v>0</v>
      </c>
      <c r="AE19" s="11"/>
      <c r="AF19" s="8"/>
      <c r="AG19" s="31"/>
      <c r="AH19" s="31"/>
      <c r="AI19" s="10"/>
      <c r="AJ19" s="53">
        <f>AG19*AH19</f>
        <v>0</v>
      </c>
      <c r="AL19" s="8"/>
      <c r="AM19" s="31"/>
      <c r="AN19" s="31"/>
      <c r="AO19" s="10"/>
      <c r="AP19" s="53">
        <f>AM19*AN19</f>
        <v>0</v>
      </c>
      <c r="AQ19" s="11"/>
    </row>
    <row r="20" spans="2:43" s="9" customFormat="1" ht="22.5" customHeight="1" thickBot="1" x14ac:dyDescent="0.2">
      <c r="B20" s="23"/>
      <c r="D20" s="28"/>
      <c r="E20" s="28"/>
      <c r="F20" s="56"/>
      <c r="H20" s="23"/>
      <c r="J20" s="28"/>
      <c r="K20" s="28"/>
      <c r="L20" s="56"/>
      <c r="N20" s="23"/>
      <c r="P20" s="28"/>
      <c r="Q20" s="28"/>
      <c r="R20" s="56"/>
      <c r="T20" s="23"/>
      <c r="V20" s="28"/>
      <c r="W20" s="28"/>
      <c r="X20" s="56"/>
      <c r="Z20" s="23"/>
      <c r="AB20" s="28"/>
      <c r="AC20" s="28"/>
      <c r="AD20" s="56"/>
      <c r="AE20" s="11"/>
      <c r="AF20" s="23"/>
      <c r="AH20" s="28"/>
      <c r="AI20" s="28"/>
      <c r="AJ20" s="56"/>
      <c r="AL20" s="23"/>
      <c r="AN20" s="28"/>
      <c r="AO20" s="28"/>
      <c r="AP20" s="56"/>
      <c r="AQ20" s="11"/>
    </row>
    <row r="21" spans="2:43" s="18" customFormat="1" ht="30.75" customHeight="1" thickTop="1" thickBot="1" x14ac:dyDescent="0.2">
      <c r="B21" s="40" t="s">
        <v>15</v>
      </c>
      <c r="C21" s="41" t="s">
        <v>10</v>
      </c>
      <c r="D21" s="41">
        <f>SUM(F25:F29)</f>
        <v>1000000</v>
      </c>
      <c r="E21" s="42" t="s">
        <v>32</v>
      </c>
      <c r="F21" s="57"/>
      <c r="G21" s="12"/>
      <c r="H21" s="40" t="s">
        <v>15</v>
      </c>
      <c r="I21" s="41" t="s">
        <v>10</v>
      </c>
      <c r="J21" s="41">
        <f>SUM(L25:L29)</f>
        <v>0</v>
      </c>
      <c r="K21" s="42" t="s">
        <v>32</v>
      </c>
      <c r="L21" s="57"/>
      <c r="M21" s="12"/>
      <c r="N21" s="66" t="s">
        <v>15</v>
      </c>
      <c r="O21" s="67" t="s">
        <v>10</v>
      </c>
      <c r="P21" s="67">
        <f>SUM(R25:R29)</f>
        <v>0</v>
      </c>
      <c r="Q21" s="68" t="s">
        <v>32</v>
      </c>
      <c r="R21" s="69"/>
      <c r="S21" s="12"/>
      <c r="T21" s="40" t="s">
        <v>15</v>
      </c>
      <c r="U21" s="41" t="s">
        <v>10</v>
      </c>
      <c r="V21" s="41">
        <f>SUM(X25:X29)</f>
        <v>0</v>
      </c>
      <c r="W21" s="42" t="s">
        <v>32</v>
      </c>
      <c r="X21" s="57"/>
      <c r="Y21" s="12"/>
      <c r="Z21" s="40" t="s">
        <v>15</v>
      </c>
      <c r="AA21" s="41" t="s">
        <v>10</v>
      </c>
      <c r="AB21" s="41">
        <f>SUM(AD25:AD29)</f>
        <v>0</v>
      </c>
      <c r="AC21" s="42" t="s">
        <v>32</v>
      </c>
      <c r="AD21" s="57"/>
      <c r="AE21" s="12"/>
      <c r="AF21" s="40" t="s">
        <v>15</v>
      </c>
      <c r="AG21" s="41" t="s">
        <v>10</v>
      </c>
      <c r="AH21" s="41">
        <f>SUM(AJ25:AJ29)</f>
        <v>0</v>
      </c>
      <c r="AI21" s="42" t="s">
        <v>32</v>
      </c>
      <c r="AJ21" s="57"/>
      <c r="AK21" s="12"/>
      <c r="AL21" s="40" t="s">
        <v>15</v>
      </c>
      <c r="AM21" s="41" t="s">
        <v>10</v>
      </c>
      <c r="AN21" s="41">
        <f>SUM(AP25:AP29)</f>
        <v>0</v>
      </c>
      <c r="AO21" s="42" t="s">
        <v>32</v>
      </c>
      <c r="AP21" s="57"/>
      <c r="AQ21" s="12"/>
    </row>
    <row r="22" spans="2:43" s="9" customFormat="1" ht="7.5" customHeight="1" thickTop="1" x14ac:dyDescent="0.15">
      <c r="B22" s="24"/>
      <c r="C22" s="20"/>
      <c r="D22" s="29"/>
      <c r="E22" s="29"/>
      <c r="F22" s="58"/>
      <c r="G22" s="20"/>
      <c r="H22" s="24"/>
      <c r="I22" s="20"/>
      <c r="J22" s="29"/>
      <c r="K22" s="29"/>
      <c r="L22" s="58"/>
      <c r="M22" s="20"/>
      <c r="N22" s="70"/>
      <c r="O22" s="19"/>
      <c r="P22" s="71"/>
      <c r="Q22" s="71"/>
      <c r="R22" s="69"/>
      <c r="S22" s="20"/>
      <c r="T22" s="24"/>
      <c r="U22" s="20"/>
      <c r="V22" s="29"/>
      <c r="W22" s="29"/>
      <c r="X22" s="58"/>
      <c r="Y22" s="20"/>
      <c r="Z22" s="24"/>
      <c r="AA22" s="20"/>
      <c r="AB22" s="29"/>
      <c r="AC22" s="29"/>
      <c r="AD22" s="58"/>
      <c r="AE22" s="7"/>
      <c r="AF22" s="24"/>
      <c r="AG22" s="20"/>
      <c r="AH22" s="29"/>
      <c r="AI22" s="29"/>
      <c r="AJ22" s="58"/>
      <c r="AK22" s="20"/>
      <c r="AL22" s="24"/>
      <c r="AM22" s="20"/>
      <c r="AN22" s="29"/>
      <c r="AO22" s="29"/>
      <c r="AP22" s="58"/>
      <c r="AQ22" s="7"/>
    </row>
    <row r="23" spans="2:43" s="23" customFormat="1" ht="20.25" customHeight="1" x14ac:dyDescent="0.15">
      <c r="B23" s="24" t="s">
        <v>11</v>
      </c>
      <c r="C23" s="24"/>
      <c r="D23" s="30"/>
      <c r="E23" s="30"/>
      <c r="F23" s="58" t="s">
        <v>30</v>
      </c>
      <c r="G23" s="24"/>
      <c r="H23" s="24" t="s">
        <v>11</v>
      </c>
      <c r="I23" s="24"/>
      <c r="J23" s="30"/>
      <c r="K23" s="30"/>
      <c r="L23" s="58" t="s">
        <v>29</v>
      </c>
      <c r="M23" s="24"/>
      <c r="N23" s="70" t="s">
        <v>11</v>
      </c>
      <c r="O23" s="70"/>
      <c r="P23" s="72"/>
      <c r="Q23" s="72"/>
      <c r="R23" s="69" t="s">
        <v>30</v>
      </c>
      <c r="S23" s="24"/>
      <c r="T23" s="24" t="s">
        <v>11</v>
      </c>
      <c r="U23" s="24"/>
      <c r="V23" s="30"/>
      <c r="W23" s="30"/>
      <c r="X23" s="58" t="s">
        <v>29</v>
      </c>
      <c r="Y23" s="24"/>
      <c r="Z23" s="24" t="s">
        <v>11</v>
      </c>
      <c r="AA23" s="24"/>
      <c r="AB23" s="30"/>
      <c r="AC23" s="30"/>
      <c r="AD23" s="58" t="s">
        <v>29</v>
      </c>
      <c r="AE23" s="25"/>
      <c r="AF23" s="24" t="s">
        <v>11</v>
      </c>
      <c r="AG23" s="24"/>
      <c r="AH23" s="30"/>
      <c r="AI23" s="30"/>
      <c r="AJ23" s="58" t="s">
        <v>29</v>
      </c>
      <c r="AK23" s="24"/>
      <c r="AL23" s="24" t="s">
        <v>11</v>
      </c>
      <c r="AM23" s="24"/>
      <c r="AN23" s="30"/>
      <c r="AO23" s="30"/>
      <c r="AP23" s="58" t="s">
        <v>29</v>
      </c>
      <c r="AQ23" s="25"/>
    </row>
    <row r="24" spans="2:43" s="48" customFormat="1" ht="26.25" customHeight="1" x14ac:dyDescent="0.15">
      <c r="B24" s="45" t="s">
        <v>17</v>
      </c>
      <c r="C24" s="44" t="s">
        <v>12</v>
      </c>
      <c r="D24" s="44" t="s">
        <v>18</v>
      </c>
      <c r="E24" s="45" t="s">
        <v>28</v>
      </c>
      <c r="F24" s="44" t="s">
        <v>14</v>
      </c>
      <c r="G24" s="51"/>
      <c r="H24" s="45" t="s">
        <v>17</v>
      </c>
      <c r="I24" s="44" t="s">
        <v>12</v>
      </c>
      <c r="J24" s="44" t="s">
        <v>18</v>
      </c>
      <c r="K24" s="45" t="s">
        <v>28</v>
      </c>
      <c r="L24" s="44" t="s">
        <v>14</v>
      </c>
      <c r="M24" s="51"/>
      <c r="N24" s="74" t="s">
        <v>17</v>
      </c>
      <c r="O24" s="73" t="s">
        <v>12</v>
      </c>
      <c r="P24" s="73" t="s">
        <v>18</v>
      </c>
      <c r="Q24" s="74" t="s">
        <v>28</v>
      </c>
      <c r="R24" s="73" t="s">
        <v>14</v>
      </c>
      <c r="S24" s="51"/>
      <c r="T24" s="45" t="s">
        <v>17</v>
      </c>
      <c r="U24" s="44" t="s">
        <v>12</v>
      </c>
      <c r="V24" s="44" t="s">
        <v>18</v>
      </c>
      <c r="W24" s="45" t="s">
        <v>28</v>
      </c>
      <c r="X24" s="44" t="s">
        <v>14</v>
      </c>
      <c r="Y24" s="51"/>
      <c r="Z24" s="45" t="s">
        <v>17</v>
      </c>
      <c r="AA24" s="44" t="s">
        <v>12</v>
      </c>
      <c r="AB24" s="44" t="s">
        <v>18</v>
      </c>
      <c r="AC24" s="45" t="s">
        <v>28</v>
      </c>
      <c r="AD24" s="44" t="s">
        <v>14</v>
      </c>
      <c r="AE24" s="52"/>
      <c r="AF24" s="45" t="s">
        <v>17</v>
      </c>
      <c r="AG24" s="44" t="s">
        <v>12</v>
      </c>
      <c r="AH24" s="44" t="s">
        <v>18</v>
      </c>
      <c r="AI24" s="45" t="s">
        <v>28</v>
      </c>
      <c r="AJ24" s="44" t="s">
        <v>14</v>
      </c>
      <c r="AK24" s="51"/>
      <c r="AL24" s="45" t="s">
        <v>17</v>
      </c>
      <c r="AM24" s="44" t="s">
        <v>12</v>
      </c>
      <c r="AN24" s="44" t="s">
        <v>18</v>
      </c>
      <c r="AO24" s="45" t="s">
        <v>28</v>
      </c>
      <c r="AP24" s="44" t="s">
        <v>14</v>
      </c>
      <c r="AQ24" s="52"/>
    </row>
    <row r="25" spans="2:43" s="48" customFormat="1" ht="30.75" customHeight="1" x14ac:dyDescent="0.15">
      <c r="B25" s="86" t="s">
        <v>55</v>
      </c>
      <c r="C25" s="87">
        <v>80000</v>
      </c>
      <c r="D25" s="87">
        <v>10</v>
      </c>
      <c r="E25" s="88" t="s">
        <v>52</v>
      </c>
      <c r="F25" s="89">
        <f t="shared" ref="F25:F29" si="0">C25*D25</f>
        <v>800000</v>
      </c>
      <c r="G25" s="51"/>
      <c r="H25" s="62"/>
      <c r="I25" s="44"/>
      <c r="J25" s="44"/>
      <c r="K25" s="45"/>
      <c r="L25" s="53">
        <f t="shared" ref="L25:L29" si="1">I25*J25</f>
        <v>0</v>
      </c>
      <c r="M25" s="51"/>
      <c r="N25" s="8" t="s">
        <v>34</v>
      </c>
      <c r="O25" s="73"/>
      <c r="P25" s="73"/>
      <c r="Q25" s="74"/>
      <c r="R25" s="53">
        <f t="shared" ref="R25:R29" si="2">O25*P25</f>
        <v>0</v>
      </c>
      <c r="S25" s="51"/>
      <c r="T25" s="62"/>
      <c r="U25" s="44"/>
      <c r="V25" s="44"/>
      <c r="W25" s="45"/>
      <c r="X25" s="53">
        <f t="shared" ref="X25:X29" si="3">U25*V25</f>
        <v>0</v>
      </c>
      <c r="Y25" s="51"/>
      <c r="Z25" s="45"/>
      <c r="AA25" s="44"/>
      <c r="AB25" s="44"/>
      <c r="AC25" s="45"/>
      <c r="AD25" s="53">
        <f t="shared" ref="AD25:AD29" si="4">AA25*AB25</f>
        <v>0</v>
      </c>
      <c r="AE25" s="52"/>
      <c r="AF25" s="45"/>
      <c r="AG25" s="44"/>
      <c r="AH25" s="44"/>
      <c r="AI25" s="45"/>
      <c r="AJ25" s="53">
        <f t="shared" ref="AJ25:AJ29" si="5">AG25*AH25</f>
        <v>0</v>
      </c>
      <c r="AK25" s="51"/>
      <c r="AL25" s="45"/>
      <c r="AM25" s="44"/>
      <c r="AN25" s="44"/>
      <c r="AO25" s="45"/>
      <c r="AP25" s="53">
        <f t="shared" ref="AP25:AP29" si="6">AM25*AN25</f>
        <v>0</v>
      </c>
      <c r="AQ25" s="52"/>
    </row>
    <row r="26" spans="2:43" s="9" customFormat="1" ht="30.75" customHeight="1" x14ac:dyDescent="0.15">
      <c r="B26" s="82" t="s">
        <v>54</v>
      </c>
      <c r="C26" s="83">
        <v>5000</v>
      </c>
      <c r="D26" s="83">
        <v>20</v>
      </c>
      <c r="E26" s="84" t="s">
        <v>52</v>
      </c>
      <c r="F26" s="85">
        <f t="shared" si="0"/>
        <v>100000</v>
      </c>
      <c r="H26" s="64"/>
      <c r="I26" s="31"/>
      <c r="J26" s="31"/>
      <c r="K26" s="10"/>
      <c r="L26" s="53">
        <f t="shared" si="1"/>
        <v>0</v>
      </c>
      <c r="N26" s="8"/>
      <c r="O26" s="31"/>
      <c r="P26" s="31"/>
      <c r="Q26" s="10"/>
      <c r="R26" s="53">
        <f t="shared" si="2"/>
        <v>0</v>
      </c>
      <c r="T26" s="8"/>
      <c r="U26" s="31"/>
      <c r="V26" s="31"/>
      <c r="W26" s="10"/>
      <c r="X26" s="53">
        <f t="shared" si="3"/>
        <v>0</v>
      </c>
      <c r="Z26" s="8"/>
      <c r="AA26" s="31"/>
      <c r="AB26" s="31"/>
      <c r="AC26" s="10"/>
      <c r="AD26" s="53">
        <f t="shared" si="4"/>
        <v>0</v>
      </c>
      <c r="AE26" s="11"/>
      <c r="AF26" s="8"/>
      <c r="AG26" s="31"/>
      <c r="AH26" s="31"/>
      <c r="AI26" s="10"/>
      <c r="AJ26" s="53">
        <f t="shared" si="5"/>
        <v>0</v>
      </c>
      <c r="AL26" s="8"/>
      <c r="AM26" s="31"/>
      <c r="AN26" s="31"/>
      <c r="AO26" s="10"/>
      <c r="AP26" s="53">
        <f t="shared" si="6"/>
        <v>0</v>
      </c>
      <c r="AQ26" s="11"/>
    </row>
    <row r="27" spans="2:43" s="9" customFormat="1" ht="30.75" customHeight="1" x14ac:dyDescent="0.15">
      <c r="B27" s="82" t="s">
        <v>53</v>
      </c>
      <c r="C27" s="83">
        <v>5000</v>
      </c>
      <c r="D27" s="83">
        <v>20</v>
      </c>
      <c r="E27" s="84" t="s">
        <v>52</v>
      </c>
      <c r="F27" s="85">
        <f t="shared" si="0"/>
        <v>100000</v>
      </c>
      <c r="H27" s="64"/>
      <c r="I27" s="31"/>
      <c r="J27" s="31"/>
      <c r="K27" s="10"/>
      <c r="L27" s="53">
        <f t="shared" si="1"/>
        <v>0</v>
      </c>
      <c r="N27" s="8"/>
      <c r="O27" s="31"/>
      <c r="P27" s="31"/>
      <c r="Q27" s="10"/>
      <c r="R27" s="53">
        <f t="shared" si="2"/>
        <v>0</v>
      </c>
      <c r="T27" s="8"/>
      <c r="U27" s="31"/>
      <c r="V27" s="31"/>
      <c r="W27" s="10"/>
      <c r="X27" s="53">
        <f t="shared" si="3"/>
        <v>0</v>
      </c>
      <c r="Z27" s="8"/>
      <c r="AA27" s="31"/>
      <c r="AB27" s="31"/>
      <c r="AC27" s="10"/>
      <c r="AD27" s="53">
        <f t="shared" si="4"/>
        <v>0</v>
      </c>
      <c r="AE27" s="11"/>
      <c r="AF27" s="8"/>
      <c r="AG27" s="31"/>
      <c r="AH27" s="31"/>
      <c r="AI27" s="10"/>
      <c r="AJ27" s="53">
        <f t="shared" si="5"/>
        <v>0</v>
      </c>
      <c r="AL27" s="8"/>
      <c r="AM27" s="31"/>
      <c r="AN27" s="31"/>
      <c r="AO27" s="10"/>
      <c r="AP27" s="53">
        <f t="shared" si="6"/>
        <v>0</v>
      </c>
      <c r="AQ27" s="11"/>
    </row>
    <row r="28" spans="2:43" s="9" customFormat="1" ht="30.75" customHeight="1" x14ac:dyDescent="0.15">
      <c r="B28" s="8"/>
      <c r="C28" s="31"/>
      <c r="D28" s="31"/>
      <c r="E28" s="10"/>
      <c r="F28" s="53">
        <f t="shared" si="0"/>
        <v>0</v>
      </c>
      <c r="H28" s="64"/>
      <c r="I28" s="31"/>
      <c r="J28" s="31"/>
      <c r="K28" s="10"/>
      <c r="L28" s="53">
        <f t="shared" si="1"/>
        <v>0</v>
      </c>
      <c r="N28" s="8"/>
      <c r="O28" s="31"/>
      <c r="P28" s="31"/>
      <c r="Q28" s="10"/>
      <c r="R28" s="53">
        <f t="shared" si="2"/>
        <v>0</v>
      </c>
      <c r="T28" s="8"/>
      <c r="U28" s="31"/>
      <c r="V28" s="31"/>
      <c r="W28" s="10"/>
      <c r="X28" s="53">
        <f t="shared" si="3"/>
        <v>0</v>
      </c>
      <c r="Z28" s="8"/>
      <c r="AA28" s="31"/>
      <c r="AB28" s="31"/>
      <c r="AC28" s="10"/>
      <c r="AD28" s="53">
        <f t="shared" si="4"/>
        <v>0</v>
      </c>
      <c r="AE28" s="11"/>
      <c r="AF28" s="8"/>
      <c r="AG28" s="31"/>
      <c r="AH28" s="31"/>
      <c r="AI28" s="10"/>
      <c r="AJ28" s="53">
        <f t="shared" si="5"/>
        <v>0</v>
      </c>
      <c r="AL28" s="8"/>
      <c r="AM28" s="31"/>
      <c r="AN28" s="31"/>
      <c r="AO28" s="10"/>
      <c r="AP28" s="53">
        <f t="shared" si="6"/>
        <v>0</v>
      </c>
      <c r="AQ28" s="11"/>
    </row>
    <row r="29" spans="2:43" s="9" customFormat="1" ht="30.75" customHeight="1" x14ac:dyDescent="0.15">
      <c r="B29" s="8"/>
      <c r="C29" s="31"/>
      <c r="D29" s="31"/>
      <c r="E29" s="10"/>
      <c r="F29" s="53">
        <f t="shared" si="0"/>
        <v>0</v>
      </c>
      <c r="H29" s="8"/>
      <c r="I29" s="31"/>
      <c r="J29" s="31"/>
      <c r="K29" s="10"/>
      <c r="L29" s="53">
        <f t="shared" si="1"/>
        <v>0</v>
      </c>
      <c r="N29" s="8"/>
      <c r="O29" s="31"/>
      <c r="P29" s="31"/>
      <c r="Q29" s="10"/>
      <c r="R29" s="53">
        <f t="shared" si="2"/>
        <v>0</v>
      </c>
      <c r="T29" s="8"/>
      <c r="U29" s="31"/>
      <c r="V29" s="31"/>
      <c r="W29" s="10"/>
      <c r="X29" s="53">
        <f t="shared" si="3"/>
        <v>0</v>
      </c>
      <c r="Z29" s="8"/>
      <c r="AA29" s="31"/>
      <c r="AB29" s="31"/>
      <c r="AC29" s="10"/>
      <c r="AD29" s="53">
        <f t="shared" si="4"/>
        <v>0</v>
      </c>
      <c r="AE29" s="11"/>
      <c r="AF29" s="8"/>
      <c r="AG29" s="31"/>
      <c r="AH29" s="31"/>
      <c r="AI29" s="10"/>
      <c r="AJ29" s="53">
        <f t="shared" si="5"/>
        <v>0</v>
      </c>
      <c r="AL29" s="8"/>
      <c r="AM29" s="31"/>
      <c r="AN29" s="31"/>
      <c r="AO29" s="10"/>
      <c r="AP29" s="53">
        <f t="shared" si="6"/>
        <v>0</v>
      </c>
      <c r="AQ29" s="11"/>
    </row>
    <row r="30" spans="2:43" s="9" customFormat="1" ht="23.25" customHeight="1" thickBot="1" x14ac:dyDescent="0.2">
      <c r="B30" s="23"/>
      <c r="D30" s="28"/>
      <c r="E30" s="28"/>
      <c r="F30" s="56"/>
      <c r="H30" s="23"/>
      <c r="J30" s="28"/>
      <c r="K30" s="28"/>
      <c r="L30" s="56"/>
      <c r="N30" s="23"/>
      <c r="P30" s="28"/>
      <c r="Q30" s="28"/>
      <c r="R30" s="56"/>
      <c r="T30" s="23"/>
      <c r="V30" s="28"/>
      <c r="W30" s="28"/>
      <c r="X30" s="56"/>
      <c r="Z30" s="23"/>
      <c r="AB30" s="28"/>
      <c r="AC30" s="28"/>
      <c r="AD30" s="56"/>
      <c r="AE30" s="11"/>
      <c r="AF30" s="23"/>
      <c r="AH30" s="28"/>
      <c r="AI30" s="28"/>
      <c r="AJ30" s="56"/>
      <c r="AL30" s="23"/>
      <c r="AN30" s="28"/>
      <c r="AO30" s="28"/>
      <c r="AP30" s="56"/>
      <c r="AQ30" s="11"/>
    </row>
    <row r="31" spans="2:43" s="18" customFormat="1" ht="32.25" customHeight="1" thickTop="1" thickBot="1" x14ac:dyDescent="0.2">
      <c r="B31" s="40" t="s">
        <v>8</v>
      </c>
      <c r="C31" s="41" t="s">
        <v>10</v>
      </c>
      <c r="D31" s="41">
        <f>SUM(F35:F39)</f>
        <v>4320000</v>
      </c>
      <c r="E31" s="42" t="s">
        <v>32</v>
      </c>
      <c r="F31" s="57"/>
      <c r="G31" s="12"/>
      <c r="H31" s="40" t="s">
        <v>8</v>
      </c>
      <c r="I31" s="41" t="s">
        <v>10</v>
      </c>
      <c r="J31" s="41">
        <f>SUM(L35:L39)</f>
        <v>0</v>
      </c>
      <c r="K31" s="42" t="s">
        <v>32</v>
      </c>
      <c r="L31" s="57"/>
      <c r="M31" s="12"/>
      <c r="N31" s="66" t="s">
        <v>8</v>
      </c>
      <c r="O31" s="67" t="s">
        <v>10</v>
      </c>
      <c r="P31" s="67">
        <f>SUM(R35:R39)</f>
        <v>0</v>
      </c>
      <c r="Q31" s="68" t="s">
        <v>32</v>
      </c>
      <c r="R31" s="69"/>
      <c r="S31" s="12"/>
      <c r="T31" s="40" t="s">
        <v>8</v>
      </c>
      <c r="U31" s="41" t="s">
        <v>10</v>
      </c>
      <c r="V31" s="41">
        <f>SUM(X35:X39)</f>
        <v>0</v>
      </c>
      <c r="W31" s="42" t="s">
        <v>32</v>
      </c>
      <c r="X31" s="57"/>
      <c r="Y31" s="12"/>
      <c r="Z31" s="40" t="s">
        <v>8</v>
      </c>
      <c r="AA31" s="41" t="s">
        <v>10</v>
      </c>
      <c r="AB31" s="41">
        <f>SUM(AD35:AD39)</f>
        <v>0</v>
      </c>
      <c r="AC31" s="42" t="s">
        <v>32</v>
      </c>
      <c r="AD31" s="57"/>
      <c r="AE31" s="12"/>
      <c r="AF31" s="40" t="s">
        <v>8</v>
      </c>
      <c r="AG31" s="41" t="s">
        <v>10</v>
      </c>
      <c r="AH31" s="41">
        <f>SUM(AJ35:AJ39)</f>
        <v>0</v>
      </c>
      <c r="AI31" s="42" t="s">
        <v>32</v>
      </c>
      <c r="AJ31" s="57"/>
      <c r="AK31" s="12"/>
      <c r="AL31" s="40" t="s">
        <v>8</v>
      </c>
      <c r="AM31" s="41" t="s">
        <v>10</v>
      </c>
      <c r="AN31" s="41">
        <f>SUM(AP35:AP39)</f>
        <v>0</v>
      </c>
      <c r="AO31" s="42" t="s">
        <v>32</v>
      </c>
      <c r="AP31" s="57"/>
      <c r="AQ31" s="12"/>
    </row>
    <row r="32" spans="2:43" s="9" customFormat="1" ht="7.5" customHeight="1" thickTop="1" x14ac:dyDescent="0.15">
      <c r="B32" s="24"/>
      <c r="C32" s="20"/>
      <c r="D32" s="29"/>
      <c r="E32" s="29"/>
      <c r="F32" s="58"/>
      <c r="G32" s="20"/>
      <c r="H32" s="24"/>
      <c r="I32" s="20"/>
      <c r="J32" s="29"/>
      <c r="K32" s="29"/>
      <c r="L32" s="58"/>
      <c r="M32" s="20"/>
      <c r="N32" s="70"/>
      <c r="O32" s="19"/>
      <c r="P32" s="71"/>
      <c r="Q32" s="71"/>
      <c r="R32" s="69"/>
      <c r="S32" s="20"/>
      <c r="T32" s="24"/>
      <c r="U32" s="20"/>
      <c r="V32" s="29"/>
      <c r="W32" s="29"/>
      <c r="X32" s="58"/>
      <c r="Y32" s="20"/>
      <c r="Z32" s="24"/>
      <c r="AA32" s="20"/>
      <c r="AB32" s="29"/>
      <c r="AC32" s="29"/>
      <c r="AD32" s="58"/>
      <c r="AE32" s="7"/>
      <c r="AF32" s="24"/>
      <c r="AG32" s="20"/>
      <c r="AH32" s="29"/>
      <c r="AI32" s="29"/>
      <c r="AJ32" s="58"/>
      <c r="AK32" s="20"/>
      <c r="AL32" s="24"/>
      <c r="AM32" s="20"/>
      <c r="AN32" s="29"/>
      <c r="AO32" s="29"/>
      <c r="AP32" s="58"/>
      <c r="AQ32" s="7"/>
    </row>
    <row r="33" spans="2:43" s="23" customFormat="1" ht="19.5" customHeight="1" x14ac:dyDescent="0.15">
      <c r="B33" s="24" t="s">
        <v>11</v>
      </c>
      <c r="C33" s="24"/>
      <c r="D33" s="30"/>
      <c r="E33" s="30"/>
      <c r="F33" s="58" t="s">
        <v>30</v>
      </c>
      <c r="G33" s="24"/>
      <c r="H33" s="24" t="s">
        <v>11</v>
      </c>
      <c r="I33" s="24"/>
      <c r="J33" s="30"/>
      <c r="K33" s="30"/>
      <c r="L33" s="58" t="s">
        <v>29</v>
      </c>
      <c r="M33" s="24"/>
      <c r="N33" s="70" t="s">
        <v>11</v>
      </c>
      <c r="O33" s="70"/>
      <c r="P33" s="72"/>
      <c r="Q33" s="72"/>
      <c r="R33" s="69" t="s">
        <v>30</v>
      </c>
      <c r="S33" s="24"/>
      <c r="T33" s="24" t="s">
        <v>11</v>
      </c>
      <c r="U33" s="24"/>
      <c r="V33" s="30"/>
      <c r="W33" s="30"/>
      <c r="X33" s="58" t="s">
        <v>29</v>
      </c>
      <c r="Y33" s="24"/>
      <c r="Z33" s="24" t="s">
        <v>11</v>
      </c>
      <c r="AA33" s="24"/>
      <c r="AB33" s="30"/>
      <c r="AC33" s="30"/>
      <c r="AD33" s="58" t="s">
        <v>29</v>
      </c>
      <c r="AE33" s="25"/>
      <c r="AF33" s="24" t="s">
        <v>11</v>
      </c>
      <c r="AG33" s="24"/>
      <c r="AH33" s="30"/>
      <c r="AI33" s="30"/>
      <c r="AJ33" s="58" t="s">
        <v>29</v>
      </c>
      <c r="AK33" s="24"/>
      <c r="AL33" s="24" t="s">
        <v>11</v>
      </c>
      <c r="AM33" s="24"/>
      <c r="AN33" s="30"/>
      <c r="AO33" s="30"/>
      <c r="AP33" s="58" t="s">
        <v>29</v>
      </c>
      <c r="AQ33" s="25"/>
    </row>
    <row r="34" spans="2:43" s="48" customFormat="1" ht="27" customHeight="1" x14ac:dyDescent="0.15">
      <c r="B34" s="45" t="s">
        <v>21</v>
      </c>
      <c r="C34" s="44" t="s">
        <v>12</v>
      </c>
      <c r="D34" s="44" t="s">
        <v>18</v>
      </c>
      <c r="E34" s="45" t="s">
        <v>28</v>
      </c>
      <c r="F34" s="44" t="s">
        <v>14</v>
      </c>
      <c r="G34" s="51"/>
      <c r="H34" s="45" t="s">
        <v>21</v>
      </c>
      <c r="I34" s="44" t="s">
        <v>12</v>
      </c>
      <c r="J34" s="44" t="s">
        <v>18</v>
      </c>
      <c r="K34" s="45" t="s">
        <v>28</v>
      </c>
      <c r="L34" s="44" t="s">
        <v>14</v>
      </c>
      <c r="M34" s="51"/>
      <c r="N34" s="74" t="s">
        <v>21</v>
      </c>
      <c r="O34" s="73" t="s">
        <v>12</v>
      </c>
      <c r="P34" s="73" t="s">
        <v>18</v>
      </c>
      <c r="Q34" s="74" t="s">
        <v>28</v>
      </c>
      <c r="R34" s="73" t="s">
        <v>14</v>
      </c>
      <c r="S34" s="51"/>
      <c r="T34" s="45" t="s">
        <v>21</v>
      </c>
      <c r="U34" s="44" t="s">
        <v>12</v>
      </c>
      <c r="V34" s="44" t="s">
        <v>18</v>
      </c>
      <c r="W34" s="45" t="s">
        <v>28</v>
      </c>
      <c r="X34" s="44" t="s">
        <v>14</v>
      </c>
      <c r="Y34" s="51"/>
      <c r="Z34" s="45" t="s">
        <v>21</v>
      </c>
      <c r="AA34" s="44" t="s">
        <v>12</v>
      </c>
      <c r="AB34" s="44" t="s">
        <v>18</v>
      </c>
      <c r="AC34" s="45" t="s">
        <v>28</v>
      </c>
      <c r="AD34" s="44" t="s">
        <v>14</v>
      </c>
      <c r="AE34" s="52"/>
      <c r="AF34" s="45" t="s">
        <v>21</v>
      </c>
      <c r="AG34" s="44" t="s">
        <v>12</v>
      </c>
      <c r="AH34" s="44" t="s">
        <v>18</v>
      </c>
      <c r="AI34" s="45" t="s">
        <v>28</v>
      </c>
      <c r="AJ34" s="44" t="s">
        <v>14</v>
      </c>
      <c r="AK34" s="51"/>
      <c r="AL34" s="45" t="s">
        <v>21</v>
      </c>
      <c r="AM34" s="44" t="s">
        <v>12</v>
      </c>
      <c r="AN34" s="44" t="s">
        <v>18</v>
      </c>
      <c r="AO34" s="45" t="s">
        <v>28</v>
      </c>
      <c r="AP34" s="44" t="s">
        <v>14</v>
      </c>
      <c r="AQ34" s="52"/>
    </row>
    <row r="35" spans="2:43" s="9" customFormat="1" ht="30.75" customHeight="1" x14ac:dyDescent="0.15">
      <c r="B35" s="90" t="s">
        <v>61</v>
      </c>
      <c r="C35" s="83">
        <v>650000</v>
      </c>
      <c r="D35" s="83">
        <v>6</v>
      </c>
      <c r="E35" s="84" t="s">
        <v>58</v>
      </c>
      <c r="F35" s="85">
        <f>C35*D35</f>
        <v>3900000</v>
      </c>
      <c r="H35" s="8"/>
      <c r="I35" s="31"/>
      <c r="J35" s="31"/>
      <c r="K35" s="10"/>
      <c r="L35" s="53">
        <f>I35*J35</f>
        <v>0</v>
      </c>
      <c r="N35" s="65"/>
      <c r="O35" s="31"/>
      <c r="P35" s="31"/>
      <c r="Q35" s="10"/>
      <c r="R35" s="53">
        <f>O35*P35</f>
        <v>0</v>
      </c>
      <c r="T35" s="8"/>
      <c r="U35" s="31"/>
      <c r="V35" s="31"/>
      <c r="W35" s="10"/>
      <c r="X35" s="53">
        <f>U35*V35</f>
        <v>0</v>
      </c>
      <c r="Z35" s="8"/>
      <c r="AA35" s="31"/>
      <c r="AB35" s="31"/>
      <c r="AC35" s="10"/>
      <c r="AD35" s="53">
        <f>AA35*AB35</f>
        <v>0</v>
      </c>
      <c r="AE35" s="11"/>
      <c r="AF35" s="8"/>
      <c r="AG35" s="31"/>
      <c r="AH35" s="31"/>
      <c r="AI35" s="10"/>
      <c r="AJ35" s="53">
        <f>AG35*AH35</f>
        <v>0</v>
      </c>
      <c r="AL35" s="8"/>
      <c r="AM35" s="31"/>
      <c r="AN35" s="31"/>
      <c r="AO35" s="10"/>
      <c r="AP35" s="53">
        <f>AM35*AN35</f>
        <v>0</v>
      </c>
      <c r="AQ35" s="11"/>
    </row>
    <row r="36" spans="2:43" s="9" customFormat="1" ht="30.75" customHeight="1" x14ac:dyDescent="0.15">
      <c r="B36" s="82" t="s">
        <v>56</v>
      </c>
      <c r="C36" s="83">
        <v>14000</v>
      </c>
      <c r="D36" s="83">
        <v>30</v>
      </c>
      <c r="E36" s="84" t="s">
        <v>57</v>
      </c>
      <c r="F36" s="85">
        <f>C36*D36</f>
        <v>420000</v>
      </c>
      <c r="H36" s="62"/>
      <c r="I36" s="31"/>
      <c r="J36" s="63"/>
      <c r="K36" s="77"/>
      <c r="L36" s="53">
        <f>I36*J36</f>
        <v>0</v>
      </c>
      <c r="N36" s="8"/>
      <c r="O36" s="31"/>
      <c r="P36" s="31"/>
      <c r="Q36" s="10"/>
      <c r="R36" s="53">
        <f>O36*P36</f>
        <v>0</v>
      </c>
      <c r="T36" s="8"/>
      <c r="U36" s="31"/>
      <c r="V36" s="31"/>
      <c r="W36" s="10"/>
      <c r="X36" s="53">
        <f>U36*V36</f>
        <v>0</v>
      </c>
      <c r="Z36" s="8"/>
      <c r="AA36" s="31"/>
      <c r="AB36" s="31"/>
      <c r="AC36" s="10"/>
      <c r="AD36" s="53">
        <f>AA36*AB36</f>
        <v>0</v>
      </c>
      <c r="AE36" s="11"/>
      <c r="AF36" s="8"/>
      <c r="AG36" s="31"/>
      <c r="AH36" s="31"/>
      <c r="AI36" s="10"/>
      <c r="AJ36" s="53">
        <f>AG36*AH36</f>
        <v>0</v>
      </c>
      <c r="AL36" s="8"/>
      <c r="AM36" s="31"/>
      <c r="AN36" s="31"/>
      <c r="AO36" s="10"/>
      <c r="AP36" s="53">
        <f>AM36*AN36</f>
        <v>0</v>
      </c>
      <c r="AQ36" s="11"/>
    </row>
    <row r="37" spans="2:43" s="9" customFormat="1" ht="30.75" customHeight="1" x14ac:dyDescent="0.15">
      <c r="B37" s="82"/>
      <c r="C37" s="83"/>
      <c r="D37" s="83"/>
      <c r="E37" s="84"/>
      <c r="F37" s="53">
        <f>C37*D37</f>
        <v>0</v>
      </c>
      <c r="H37" s="62"/>
      <c r="I37" s="31"/>
      <c r="J37" s="63"/>
      <c r="K37" s="77"/>
      <c r="L37" s="53">
        <f>I37*J37</f>
        <v>0</v>
      </c>
      <c r="N37" s="8"/>
      <c r="O37" s="31"/>
      <c r="P37" s="31"/>
      <c r="Q37" s="10"/>
      <c r="R37" s="53">
        <f>O37*P37</f>
        <v>0</v>
      </c>
      <c r="T37" s="8"/>
      <c r="U37" s="31"/>
      <c r="V37" s="31"/>
      <c r="W37" s="10"/>
      <c r="X37" s="53">
        <f>U37*V37</f>
        <v>0</v>
      </c>
      <c r="Z37" s="8"/>
      <c r="AA37" s="31"/>
      <c r="AB37" s="31"/>
      <c r="AC37" s="10"/>
      <c r="AD37" s="53">
        <f>AA37*AB37</f>
        <v>0</v>
      </c>
      <c r="AE37" s="11"/>
      <c r="AF37" s="8"/>
      <c r="AG37" s="31"/>
      <c r="AH37" s="31"/>
      <c r="AI37" s="10"/>
      <c r="AJ37" s="53">
        <f>AG37*AH37</f>
        <v>0</v>
      </c>
      <c r="AL37" s="8"/>
      <c r="AM37" s="31"/>
      <c r="AN37" s="31"/>
      <c r="AO37" s="10"/>
      <c r="AP37" s="53">
        <f>AM37*AN37</f>
        <v>0</v>
      </c>
      <c r="AQ37" s="11"/>
    </row>
    <row r="38" spans="2:43" s="9" customFormat="1" ht="30.75" customHeight="1" x14ac:dyDescent="0.15">
      <c r="B38" s="8"/>
      <c r="C38" s="31"/>
      <c r="D38" s="31"/>
      <c r="E38" s="10"/>
      <c r="F38" s="53">
        <f>C38*D38</f>
        <v>0</v>
      </c>
      <c r="H38" s="62"/>
      <c r="I38" s="31"/>
      <c r="J38" s="63"/>
      <c r="K38" s="77"/>
      <c r="L38" s="53">
        <f>I38*J38</f>
        <v>0</v>
      </c>
      <c r="N38" s="8"/>
      <c r="O38" s="31"/>
      <c r="P38" s="31"/>
      <c r="Q38" s="10"/>
      <c r="R38" s="53">
        <f>O38*P38</f>
        <v>0</v>
      </c>
      <c r="T38" s="8"/>
      <c r="U38" s="31"/>
      <c r="V38" s="31"/>
      <c r="W38" s="10"/>
      <c r="X38" s="53">
        <f>U38*V38</f>
        <v>0</v>
      </c>
      <c r="Z38" s="8"/>
      <c r="AA38" s="31"/>
      <c r="AB38" s="31"/>
      <c r="AC38" s="10"/>
      <c r="AD38" s="53">
        <f>AA38*AB38</f>
        <v>0</v>
      </c>
      <c r="AE38" s="11"/>
      <c r="AF38" s="8"/>
      <c r="AG38" s="31"/>
      <c r="AH38" s="31"/>
      <c r="AI38" s="10"/>
      <c r="AJ38" s="53">
        <f>AG38*AH38</f>
        <v>0</v>
      </c>
      <c r="AL38" s="8"/>
      <c r="AM38" s="31"/>
      <c r="AN38" s="31"/>
      <c r="AO38" s="10"/>
      <c r="AP38" s="53">
        <f>AM38*AN38</f>
        <v>0</v>
      </c>
      <c r="AQ38" s="11"/>
    </row>
    <row r="39" spans="2:43" s="9" customFormat="1" ht="30.75" customHeight="1" x14ac:dyDescent="0.15">
      <c r="B39" s="8"/>
      <c r="C39" s="31"/>
      <c r="D39" s="31"/>
      <c r="E39" s="10"/>
      <c r="F39" s="53">
        <f>C39*D39</f>
        <v>0</v>
      </c>
      <c r="H39" s="62"/>
      <c r="I39" s="31"/>
      <c r="J39" s="63"/>
      <c r="K39" s="77"/>
      <c r="L39" s="53">
        <f>I39*J39</f>
        <v>0</v>
      </c>
      <c r="N39" s="8"/>
      <c r="O39" s="31"/>
      <c r="P39" s="31"/>
      <c r="Q39" s="10"/>
      <c r="R39" s="53">
        <f>O39*P39</f>
        <v>0</v>
      </c>
      <c r="T39" s="8"/>
      <c r="U39" s="31"/>
      <c r="V39" s="31"/>
      <c r="W39" s="10"/>
      <c r="X39" s="53">
        <f>U39*V39</f>
        <v>0</v>
      </c>
      <c r="Z39" s="8"/>
      <c r="AA39" s="31"/>
      <c r="AB39" s="31"/>
      <c r="AC39" s="10"/>
      <c r="AD39" s="53">
        <f>AA39*AB39</f>
        <v>0</v>
      </c>
      <c r="AE39" s="11"/>
      <c r="AF39" s="8"/>
      <c r="AG39" s="31"/>
      <c r="AH39" s="31"/>
      <c r="AI39" s="10"/>
      <c r="AJ39" s="53">
        <f>AG39*AH39</f>
        <v>0</v>
      </c>
      <c r="AL39" s="8"/>
      <c r="AM39" s="31"/>
      <c r="AN39" s="31"/>
      <c r="AO39" s="10"/>
      <c r="AP39" s="53">
        <f>AM39*AN39</f>
        <v>0</v>
      </c>
      <c r="AQ39" s="11"/>
    </row>
    <row r="40" spans="2:43" s="9" customFormat="1" ht="21" customHeight="1" thickBot="1" x14ac:dyDescent="0.2">
      <c r="B40" s="23"/>
      <c r="C40" s="26"/>
      <c r="D40" s="32"/>
      <c r="E40" s="32"/>
      <c r="F40" s="56"/>
      <c r="H40" s="23"/>
      <c r="I40" s="26"/>
      <c r="J40" s="32"/>
      <c r="K40" s="32"/>
      <c r="L40" s="56"/>
      <c r="N40" s="23"/>
      <c r="O40" s="26"/>
      <c r="P40" s="32"/>
      <c r="Q40" s="32"/>
      <c r="R40" s="56"/>
      <c r="T40" s="23"/>
      <c r="U40" s="26"/>
      <c r="V40" s="32"/>
      <c r="W40" s="32"/>
      <c r="X40" s="56"/>
      <c r="Z40" s="23"/>
      <c r="AA40" s="26"/>
      <c r="AB40" s="32"/>
      <c r="AC40" s="32"/>
      <c r="AD40" s="56"/>
      <c r="AE40" s="11"/>
      <c r="AF40" s="23"/>
      <c r="AG40" s="26"/>
      <c r="AH40" s="32"/>
      <c r="AI40" s="32"/>
      <c r="AJ40" s="56"/>
      <c r="AL40" s="23"/>
      <c r="AM40" s="26"/>
      <c r="AN40" s="32"/>
      <c r="AO40" s="32"/>
      <c r="AP40" s="56"/>
      <c r="AQ40" s="11"/>
    </row>
    <row r="41" spans="2:43" s="18" customFormat="1" ht="30.75" customHeight="1" thickTop="1" thickBot="1" x14ac:dyDescent="0.2">
      <c r="B41" s="40" t="s">
        <v>16</v>
      </c>
      <c r="C41" s="41" t="s">
        <v>10</v>
      </c>
      <c r="D41" s="41">
        <f>SUM(F45:F49)</f>
        <v>2432000</v>
      </c>
      <c r="E41" s="42" t="s">
        <v>32</v>
      </c>
      <c r="F41" s="57"/>
      <c r="G41" s="12"/>
      <c r="H41" s="40" t="s">
        <v>16</v>
      </c>
      <c r="I41" s="41" t="s">
        <v>10</v>
      </c>
      <c r="J41" s="41">
        <f>SUM(L45:L49)</f>
        <v>0</v>
      </c>
      <c r="K41" s="42" t="s">
        <v>32</v>
      </c>
      <c r="L41" s="57"/>
      <c r="M41" s="12"/>
      <c r="N41" s="66" t="s">
        <v>16</v>
      </c>
      <c r="O41" s="67" t="s">
        <v>10</v>
      </c>
      <c r="P41" s="67">
        <f>SUM(R45:R49)</f>
        <v>0</v>
      </c>
      <c r="Q41" s="68" t="s">
        <v>32</v>
      </c>
      <c r="R41" s="69"/>
      <c r="S41" s="12"/>
      <c r="T41" s="40" t="s">
        <v>16</v>
      </c>
      <c r="U41" s="41" t="s">
        <v>10</v>
      </c>
      <c r="V41" s="41">
        <f>SUM(X45:X49)</f>
        <v>0</v>
      </c>
      <c r="W41" s="42" t="s">
        <v>32</v>
      </c>
      <c r="X41" s="57"/>
      <c r="Y41" s="12"/>
      <c r="Z41" s="40" t="s">
        <v>16</v>
      </c>
      <c r="AA41" s="41" t="s">
        <v>10</v>
      </c>
      <c r="AB41" s="41">
        <f>SUM(AD45:AD49)</f>
        <v>0</v>
      </c>
      <c r="AC41" s="42" t="s">
        <v>32</v>
      </c>
      <c r="AD41" s="57"/>
      <c r="AE41" s="12"/>
      <c r="AF41" s="40" t="s">
        <v>16</v>
      </c>
      <c r="AG41" s="41" t="s">
        <v>10</v>
      </c>
      <c r="AH41" s="41">
        <f>SUM(AJ45:AJ49)</f>
        <v>0</v>
      </c>
      <c r="AI41" s="42" t="s">
        <v>32</v>
      </c>
      <c r="AJ41" s="57"/>
      <c r="AK41" s="12"/>
      <c r="AL41" s="40" t="s">
        <v>16</v>
      </c>
      <c r="AM41" s="41" t="s">
        <v>10</v>
      </c>
      <c r="AN41" s="41">
        <f>SUM(AP45:AP49)</f>
        <v>0</v>
      </c>
      <c r="AO41" s="42" t="s">
        <v>32</v>
      </c>
      <c r="AP41" s="57"/>
      <c r="AQ41" s="12"/>
    </row>
    <row r="42" spans="2:43" s="9" customFormat="1" ht="10.5" customHeight="1" thickTop="1" x14ac:dyDescent="0.15">
      <c r="B42" s="24"/>
      <c r="C42" s="20"/>
      <c r="D42" s="29"/>
      <c r="E42" s="33"/>
      <c r="F42" s="58"/>
      <c r="G42" s="20"/>
      <c r="H42" s="24"/>
      <c r="I42" s="20"/>
      <c r="J42" s="29"/>
      <c r="K42" s="33"/>
      <c r="L42" s="58"/>
      <c r="M42" s="20"/>
      <c r="N42" s="70"/>
      <c r="O42" s="19"/>
      <c r="P42" s="71"/>
      <c r="Q42" s="75"/>
      <c r="R42" s="69"/>
      <c r="S42" s="20"/>
      <c r="T42" s="24"/>
      <c r="U42" s="20"/>
      <c r="V42" s="29"/>
      <c r="W42" s="33"/>
      <c r="X42" s="58"/>
      <c r="Y42" s="20"/>
      <c r="Z42" s="24"/>
      <c r="AA42" s="20"/>
      <c r="AB42" s="29"/>
      <c r="AC42" s="33"/>
      <c r="AD42" s="58"/>
      <c r="AE42" s="7"/>
      <c r="AF42" s="24"/>
      <c r="AG42" s="20"/>
      <c r="AH42" s="29"/>
      <c r="AI42" s="33"/>
      <c r="AJ42" s="58"/>
      <c r="AK42" s="20"/>
      <c r="AL42" s="24"/>
      <c r="AM42" s="20"/>
      <c r="AN42" s="29"/>
      <c r="AO42" s="33"/>
      <c r="AP42" s="58"/>
      <c r="AQ42" s="7"/>
    </row>
    <row r="43" spans="2:43" s="23" customFormat="1" ht="24" customHeight="1" x14ac:dyDescent="0.15">
      <c r="B43" s="24" t="s">
        <v>11</v>
      </c>
      <c r="C43" s="24"/>
      <c r="D43" s="30"/>
      <c r="E43" s="30"/>
      <c r="F43" s="58" t="s">
        <v>30</v>
      </c>
      <c r="G43" s="24"/>
      <c r="H43" s="24" t="s">
        <v>11</v>
      </c>
      <c r="I43" s="24"/>
      <c r="J43" s="30"/>
      <c r="K43" s="30"/>
      <c r="L43" s="58" t="s">
        <v>29</v>
      </c>
      <c r="M43" s="24"/>
      <c r="N43" s="70" t="s">
        <v>11</v>
      </c>
      <c r="O43" s="70"/>
      <c r="P43" s="72"/>
      <c r="Q43" s="72"/>
      <c r="R43" s="69" t="s">
        <v>30</v>
      </c>
      <c r="S43" s="24"/>
      <c r="T43" s="24" t="s">
        <v>11</v>
      </c>
      <c r="U43" s="24"/>
      <c r="V43" s="30"/>
      <c r="W43" s="30"/>
      <c r="X43" s="58" t="s">
        <v>29</v>
      </c>
      <c r="Y43" s="24"/>
      <c r="Z43" s="24" t="s">
        <v>11</v>
      </c>
      <c r="AA43" s="24"/>
      <c r="AB43" s="30"/>
      <c r="AC43" s="30"/>
      <c r="AD43" s="58" t="s">
        <v>29</v>
      </c>
      <c r="AE43" s="25"/>
      <c r="AF43" s="24" t="s">
        <v>11</v>
      </c>
      <c r="AG43" s="24"/>
      <c r="AH43" s="30"/>
      <c r="AI43" s="30"/>
      <c r="AJ43" s="58" t="s">
        <v>29</v>
      </c>
      <c r="AK43" s="24"/>
      <c r="AL43" s="24" t="s">
        <v>11</v>
      </c>
      <c r="AM43" s="24"/>
      <c r="AN43" s="30"/>
      <c r="AO43" s="30"/>
      <c r="AP43" s="58" t="s">
        <v>29</v>
      </c>
      <c r="AQ43" s="25"/>
    </row>
    <row r="44" spans="2:43" s="48" customFormat="1" ht="27.75" customHeight="1" x14ac:dyDescent="0.15">
      <c r="B44" s="45" t="s">
        <v>19</v>
      </c>
      <c r="C44" s="44" t="s">
        <v>12</v>
      </c>
      <c r="D44" s="44" t="s">
        <v>13</v>
      </c>
      <c r="E44" s="45" t="s">
        <v>28</v>
      </c>
      <c r="F44" s="44" t="s">
        <v>14</v>
      </c>
      <c r="G44" s="51"/>
      <c r="H44" s="45" t="s">
        <v>19</v>
      </c>
      <c r="I44" s="44" t="s">
        <v>12</v>
      </c>
      <c r="J44" s="44" t="s">
        <v>13</v>
      </c>
      <c r="K44" s="45" t="s">
        <v>28</v>
      </c>
      <c r="L44" s="44" t="s">
        <v>14</v>
      </c>
      <c r="M44" s="51"/>
      <c r="N44" s="74" t="s">
        <v>19</v>
      </c>
      <c r="O44" s="73" t="s">
        <v>12</v>
      </c>
      <c r="P44" s="73" t="s">
        <v>13</v>
      </c>
      <c r="Q44" s="74" t="s">
        <v>28</v>
      </c>
      <c r="R44" s="73" t="s">
        <v>14</v>
      </c>
      <c r="S44" s="51"/>
      <c r="T44" s="45" t="s">
        <v>19</v>
      </c>
      <c r="U44" s="44" t="s">
        <v>12</v>
      </c>
      <c r="V44" s="44" t="s">
        <v>13</v>
      </c>
      <c r="W44" s="45" t="s">
        <v>28</v>
      </c>
      <c r="X44" s="44" t="s">
        <v>14</v>
      </c>
      <c r="Y44" s="51"/>
      <c r="Z44" s="45" t="s">
        <v>19</v>
      </c>
      <c r="AA44" s="44" t="s">
        <v>12</v>
      </c>
      <c r="AB44" s="44" t="s">
        <v>13</v>
      </c>
      <c r="AC44" s="45" t="s">
        <v>28</v>
      </c>
      <c r="AD44" s="44" t="s">
        <v>14</v>
      </c>
      <c r="AE44" s="52"/>
      <c r="AF44" s="45" t="s">
        <v>19</v>
      </c>
      <c r="AG44" s="44" t="s">
        <v>12</v>
      </c>
      <c r="AH44" s="44" t="s">
        <v>13</v>
      </c>
      <c r="AI44" s="45" t="s">
        <v>28</v>
      </c>
      <c r="AJ44" s="44" t="s">
        <v>14</v>
      </c>
      <c r="AK44" s="51"/>
      <c r="AL44" s="45" t="s">
        <v>19</v>
      </c>
      <c r="AM44" s="44" t="s">
        <v>12</v>
      </c>
      <c r="AN44" s="44" t="s">
        <v>13</v>
      </c>
      <c r="AO44" s="45" t="s">
        <v>28</v>
      </c>
      <c r="AP44" s="44" t="s">
        <v>14</v>
      </c>
      <c r="AQ44" s="52"/>
    </row>
    <row r="45" spans="2:43" s="9" customFormat="1" ht="27" customHeight="1" x14ac:dyDescent="0.15">
      <c r="B45" s="90" t="s">
        <v>60</v>
      </c>
      <c r="C45" s="83">
        <v>2000000</v>
      </c>
      <c r="D45" s="83">
        <v>1</v>
      </c>
      <c r="E45" s="84" t="s">
        <v>43</v>
      </c>
      <c r="F45" s="85">
        <f>C45*D45</f>
        <v>2000000</v>
      </c>
      <c r="H45" s="8"/>
      <c r="I45" s="63"/>
      <c r="J45" s="31"/>
      <c r="K45" s="10"/>
      <c r="L45" s="53">
        <f>I45*J45</f>
        <v>0</v>
      </c>
      <c r="N45" s="76"/>
      <c r="O45" s="31"/>
      <c r="P45" s="31"/>
      <c r="Q45" s="10"/>
      <c r="R45" s="53">
        <f>O45*P45</f>
        <v>0</v>
      </c>
      <c r="T45" s="8"/>
      <c r="U45" s="31"/>
      <c r="V45" s="31"/>
      <c r="W45" s="10"/>
      <c r="X45" s="53">
        <f>U45*V45</f>
        <v>0</v>
      </c>
      <c r="Z45" s="8"/>
      <c r="AA45" s="31"/>
      <c r="AB45" s="31"/>
      <c r="AC45" s="10"/>
      <c r="AD45" s="53">
        <f>AA45*AB45</f>
        <v>0</v>
      </c>
      <c r="AE45" s="11"/>
      <c r="AF45" s="8"/>
      <c r="AG45" s="31"/>
      <c r="AH45" s="31"/>
      <c r="AI45" s="10"/>
      <c r="AJ45" s="53">
        <f>AG45*AH45</f>
        <v>0</v>
      </c>
      <c r="AL45" s="8"/>
      <c r="AM45" s="31"/>
      <c r="AN45" s="31"/>
      <c r="AO45" s="10"/>
      <c r="AP45" s="53">
        <f>AM45*AN45</f>
        <v>0</v>
      </c>
      <c r="AQ45" s="11"/>
    </row>
    <row r="46" spans="2:43" s="9" customFormat="1" ht="27" customHeight="1" x14ac:dyDescent="0.15">
      <c r="B46" s="65"/>
      <c r="C46" s="31"/>
      <c r="D46" s="31"/>
      <c r="E46" s="10"/>
      <c r="F46" s="53">
        <f>C46*D46</f>
        <v>0</v>
      </c>
      <c r="H46" s="8"/>
      <c r="I46" s="63"/>
      <c r="J46" s="31"/>
      <c r="K46" s="10"/>
      <c r="L46" s="53">
        <f t="shared" ref="L46:L48" si="7">I46*J46</f>
        <v>0</v>
      </c>
      <c r="N46" s="76"/>
      <c r="O46" s="31"/>
      <c r="P46" s="31"/>
      <c r="Q46" s="10"/>
      <c r="R46" s="53">
        <f>O46*P46</f>
        <v>0</v>
      </c>
      <c r="T46" s="8"/>
      <c r="U46" s="31"/>
      <c r="V46" s="31"/>
      <c r="W46" s="10"/>
      <c r="X46" s="53">
        <f>U46*V46</f>
        <v>0</v>
      </c>
      <c r="Z46" s="8"/>
      <c r="AA46" s="31"/>
      <c r="AB46" s="31"/>
      <c r="AC46" s="10"/>
      <c r="AD46" s="53">
        <f>AA46*AB46</f>
        <v>0</v>
      </c>
      <c r="AE46" s="11"/>
      <c r="AF46" s="8"/>
      <c r="AG46" s="31"/>
      <c r="AH46" s="31"/>
      <c r="AI46" s="10"/>
      <c r="AJ46" s="53">
        <f>AG46*AH46</f>
        <v>0</v>
      </c>
      <c r="AL46" s="8"/>
      <c r="AM46" s="31"/>
      <c r="AN46" s="31"/>
      <c r="AO46" s="10"/>
      <c r="AP46" s="53">
        <f>AM46*AN46</f>
        <v>0</v>
      </c>
      <c r="AQ46" s="11"/>
    </row>
    <row r="47" spans="2:43" s="9" customFormat="1" ht="27" customHeight="1" x14ac:dyDescent="0.15">
      <c r="B47" s="8"/>
      <c r="C47" s="31"/>
      <c r="D47" s="31"/>
      <c r="E47" s="10"/>
      <c r="F47" s="53">
        <f>C47*D47</f>
        <v>0</v>
      </c>
      <c r="H47" s="8"/>
      <c r="I47" s="63"/>
      <c r="J47" s="31"/>
      <c r="K47" s="10"/>
      <c r="L47" s="53">
        <f t="shared" si="7"/>
        <v>0</v>
      </c>
      <c r="N47" s="64"/>
      <c r="O47" s="31"/>
      <c r="P47" s="31"/>
      <c r="Q47" s="10"/>
      <c r="R47" s="53">
        <f>O47*P47</f>
        <v>0</v>
      </c>
      <c r="T47" s="8"/>
      <c r="U47" s="31"/>
      <c r="V47" s="31"/>
      <c r="W47" s="10"/>
      <c r="X47" s="53">
        <f>U47*V47</f>
        <v>0</v>
      </c>
      <c r="Z47" s="8"/>
      <c r="AA47" s="31"/>
      <c r="AB47" s="31"/>
      <c r="AC47" s="10"/>
      <c r="AD47" s="53">
        <f>AA47*AB47</f>
        <v>0</v>
      </c>
      <c r="AE47" s="11"/>
      <c r="AF47" s="8"/>
      <c r="AG47" s="31"/>
      <c r="AH47" s="31"/>
      <c r="AI47" s="10"/>
      <c r="AJ47" s="53">
        <f>AG47*AH47</f>
        <v>0</v>
      </c>
      <c r="AL47" s="8"/>
      <c r="AM47" s="31"/>
      <c r="AN47" s="31"/>
      <c r="AO47" s="10"/>
      <c r="AP47" s="53">
        <f>AM47*AN47</f>
        <v>0</v>
      </c>
      <c r="AQ47" s="11"/>
    </row>
    <row r="48" spans="2:43" s="9" customFormat="1" ht="27" customHeight="1" x14ac:dyDescent="0.15">
      <c r="B48" s="65"/>
      <c r="C48" s="31"/>
      <c r="D48" s="31"/>
      <c r="E48" s="10"/>
      <c r="F48" s="53">
        <f>C48*D48</f>
        <v>0</v>
      </c>
      <c r="H48" s="79"/>
      <c r="I48" s="80"/>
      <c r="J48" s="63"/>
      <c r="K48" s="77"/>
      <c r="L48" s="55">
        <f t="shared" si="7"/>
        <v>0</v>
      </c>
      <c r="N48" s="64"/>
      <c r="O48" s="31"/>
      <c r="P48" s="31"/>
      <c r="Q48" s="10"/>
      <c r="R48" s="53">
        <f>O48*P48</f>
        <v>0</v>
      </c>
      <c r="T48" s="65"/>
      <c r="U48" s="31"/>
      <c r="V48" s="31"/>
      <c r="W48" s="10"/>
      <c r="X48" s="53">
        <f>U48*V48</f>
        <v>0</v>
      </c>
      <c r="Z48" s="8"/>
      <c r="AA48" s="31"/>
      <c r="AB48" s="31"/>
      <c r="AC48" s="10"/>
      <c r="AD48" s="53">
        <f>AA48*AB48</f>
        <v>0</v>
      </c>
      <c r="AE48" s="11"/>
      <c r="AF48" s="8"/>
      <c r="AG48" s="31"/>
      <c r="AH48" s="31"/>
      <c r="AI48" s="10"/>
      <c r="AJ48" s="53">
        <f>AG48*AH48</f>
        <v>0</v>
      </c>
      <c r="AL48" s="8"/>
      <c r="AM48" s="31"/>
      <c r="AN48" s="31"/>
      <c r="AO48" s="10"/>
      <c r="AP48" s="53">
        <f>AM48*AN48</f>
        <v>0</v>
      </c>
      <c r="AQ48" s="11"/>
    </row>
    <row r="49" spans="2:43" s="9" customFormat="1" ht="27" customHeight="1" x14ac:dyDescent="0.15">
      <c r="B49" s="90" t="s">
        <v>59</v>
      </c>
      <c r="C49" s="83">
        <f>D31</f>
        <v>4320000</v>
      </c>
      <c r="D49" s="83">
        <v>10</v>
      </c>
      <c r="E49" s="84" t="s">
        <v>44</v>
      </c>
      <c r="F49" s="85">
        <f>TRUNC(C49*D49)/100</f>
        <v>432000</v>
      </c>
      <c r="H49" s="8"/>
      <c r="I49" s="31"/>
      <c r="J49" s="31"/>
      <c r="K49" s="10"/>
      <c r="L49" s="53">
        <f>I49*J49</f>
        <v>0</v>
      </c>
      <c r="N49" s="76"/>
      <c r="O49" s="63"/>
      <c r="P49" s="63"/>
      <c r="Q49" s="77"/>
      <c r="R49" s="55">
        <f>O49*P49</f>
        <v>0</v>
      </c>
      <c r="T49" s="8"/>
      <c r="U49" s="31"/>
      <c r="V49" s="31"/>
      <c r="W49" s="10"/>
      <c r="X49" s="53">
        <f>U49*V49</f>
        <v>0</v>
      </c>
      <c r="Z49" s="8"/>
      <c r="AA49" s="31"/>
      <c r="AB49" s="31"/>
      <c r="AC49" s="10"/>
      <c r="AD49" s="53">
        <f>AA49*AB49</f>
        <v>0</v>
      </c>
      <c r="AE49" s="11"/>
      <c r="AF49" s="8"/>
      <c r="AG49" s="31"/>
      <c r="AH49" s="31"/>
      <c r="AI49" s="10"/>
      <c r="AJ49" s="53">
        <f>AG49*AH49</f>
        <v>0</v>
      </c>
      <c r="AL49" s="8"/>
      <c r="AM49" s="31"/>
      <c r="AN49" s="31"/>
      <c r="AO49" s="10"/>
      <c r="AP49" s="53">
        <f>AM49*AN49</f>
        <v>0</v>
      </c>
      <c r="AQ49" s="11"/>
    </row>
    <row r="50" spans="2:43" ht="27" customHeight="1" thickBot="1" x14ac:dyDescent="0.2">
      <c r="H50" s="17"/>
      <c r="K50" s="27"/>
      <c r="M50" s="9"/>
      <c r="N50" s="17"/>
      <c r="O50" s="13"/>
      <c r="Q50" s="27"/>
      <c r="R50" s="54"/>
      <c r="S50" s="9"/>
      <c r="T50" s="17"/>
      <c r="U50" s="13"/>
      <c r="W50" s="27"/>
      <c r="X50" s="54"/>
      <c r="Z50" s="17"/>
      <c r="AA50" s="13"/>
      <c r="AB50" s="27"/>
      <c r="AC50" s="27"/>
      <c r="AD50" s="54"/>
      <c r="AF50" s="17"/>
      <c r="AG50" s="13"/>
      <c r="AH50" s="27"/>
      <c r="AI50" s="27"/>
      <c r="AJ50" s="54"/>
      <c r="AL50" s="17"/>
      <c r="AM50" s="13"/>
      <c r="AO50" s="27"/>
      <c r="AP50" s="54"/>
    </row>
    <row r="51" spans="2:43" s="18" customFormat="1" ht="30.75" customHeight="1" thickTop="1" thickBot="1" x14ac:dyDescent="0.2">
      <c r="B51" s="40" t="s">
        <v>42</v>
      </c>
      <c r="C51" s="41" t="s">
        <v>10</v>
      </c>
      <c r="D51" s="41">
        <f>SUM(F55:F55)</f>
        <v>1267800</v>
      </c>
      <c r="E51" s="42" t="s">
        <v>32</v>
      </c>
      <c r="F51" s="57"/>
      <c r="G51" s="12"/>
      <c r="H51" s="40" t="s">
        <v>16</v>
      </c>
      <c r="I51" s="41" t="s">
        <v>10</v>
      </c>
      <c r="J51" s="41">
        <f>SUM(L55:L55)</f>
        <v>0</v>
      </c>
      <c r="K51" s="42" t="s">
        <v>32</v>
      </c>
      <c r="L51" s="57"/>
      <c r="M51" s="12"/>
      <c r="N51" s="66" t="s">
        <v>16</v>
      </c>
      <c r="O51" s="67" t="s">
        <v>10</v>
      </c>
      <c r="P51" s="41">
        <f>SUM(R55:R55)</f>
        <v>0</v>
      </c>
      <c r="Q51" s="68" t="s">
        <v>32</v>
      </c>
      <c r="R51" s="69"/>
      <c r="S51" s="12"/>
      <c r="T51" s="40" t="s">
        <v>16</v>
      </c>
      <c r="U51" s="41" t="s">
        <v>10</v>
      </c>
      <c r="V51" s="41">
        <f>SUM(X55:X55)</f>
        <v>0</v>
      </c>
      <c r="W51" s="42" t="s">
        <v>32</v>
      </c>
      <c r="X51" s="57"/>
      <c r="Y51" s="12"/>
      <c r="Z51" s="40" t="s">
        <v>16</v>
      </c>
      <c r="AA51" s="41" t="s">
        <v>10</v>
      </c>
      <c r="AB51" s="41">
        <f>SUM(AD55:AD55)</f>
        <v>0</v>
      </c>
      <c r="AC51" s="42" t="s">
        <v>32</v>
      </c>
      <c r="AD51" s="57"/>
      <c r="AE51" s="12"/>
      <c r="AF51" s="40" t="s">
        <v>16</v>
      </c>
      <c r="AG51" s="41" t="s">
        <v>10</v>
      </c>
      <c r="AH51" s="41">
        <f>SUM(AJ55:AJ55)</f>
        <v>0</v>
      </c>
      <c r="AI51" s="42" t="s">
        <v>32</v>
      </c>
      <c r="AJ51" s="57"/>
      <c r="AK51" s="12"/>
      <c r="AL51" s="40" t="s">
        <v>16</v>
      </c>
      <c r="AM51" s="41" t="s">
        <v>10</v>
      </c>
      <c r="AN51" s="41">
        <f>SUM(AP55:AP55)</f>
        <v>0</v>
      </c>
      <c r="AO51" s="42" t="s">
        <v>32</v>
      </c>
      <c r="AP51" s="57"/>
      <c r="AQ51" s="12"/>
    </row>
    <row r="52" spans="2:43" s="9" customFormat="1" ht="10.5" customHeight="1" thickTop="1" x14ac:dyDescent="0.15">
      <c r="B52" s="24"/>
      <c r="C52" s="20"/>
      <c r="D52" s="29"/>
      <c r="E52" s="33"/>
      <c r="F52" s="58"/>
      <c r="G52" s="20"/>
      <c r="H52" s="24"/>
      <c r="I52" s="20"/>
      <c r="J52" s="29"/>
      <c r="K52" s="33"/>
      <c r="L52" s="58"/>
      <c r="M52" s="20"/>
      <c r="N52" s="70"/>
      <c r="O52" s="19"/>
      <c r="P52" s="71"/>
      <c r="Q52" s="75"/>
      <c r="R52" s="69"/>
      <c r="S52" s="20"/>
      <c r="T52" s="24"/>
      <c r="U52" s="20"/>
      <c r="V52" s="29"/>
      <c r="W52" s="33"/>
      <c r="X52" s="58"/>
      <c r="Y52" s="20"/>
      <c r="Z52" s="24"/>
      <c r="AA52" s="20"/>
      <c r="AB52" s="29"/>
      <c r="AC52" s="33"/>
      <c r="AD52" s="58"/>
      <c r="AE52" s="7"/>
      <c r="AF52" s="24"/>
      <c r="AG52" s="20"/>
      <c r="AH52" s="29"/>
      <c r="AI52" s="33"/>
      <c r="AJ52" s="58"/>
      <c r="AK52" s="20"/>
      <c r="AL52" s="24"/>
      <c r="AM52" s="20"/>
      <c r="AN52" s="29"/>
      <c r="AO52" s="33"/>
      <c r="AP52" s="58"/>
      <c r="AQ52" s="7"/>
    </row>
    <row r="53" spans="2:43" s="23" customFormat="1" ht="24" customHeight="1" x14ac:dyDescent="0.15">
      <c r="B53" s="24" t="s">
        <v>11</v>
      </c>
      <c r="C53" s="24"/>
      <c r="D53" s="30"/>
      <c r="E53" s="30"/>
      <c r="F53" s="58" t="s">
        <v>30</v>
      </c>
      <c r="G53" s="24"/>
      <c r="H53" s="24" t="s">
        <v>11</v>
      </c>
      <c r="I53" s="24"/>
      <c r="J53" s="30"/>
      <c r="K53" s="30"/>
      <c r="L53" s="58" t="s">
        <v>29</v>
      </c>
      <c r="M53" s="24"/>
      <c r="N53" s="70" t="s">
        <v>11</v>
      </c>
      <c r="O53" s="70"/>
      <c r="P53" s="72"/>
      <c r="Q53" s="72"/>
      <c r="R53" s="69" t="s">
        <v>30</v>
      </c>
      <c r="S53" s="24"/>
      <c r="T53" s="24" t="s">
        <v>11</v>
      </c>
      <c r="U53" s="24"/>
      <c r="V53" s="30"/>
      <c r="W53" s="30"/>
      <c r="X53" s="58" t="s">
        <v>29</v>
      </c>
      <c r="Y53" s="24"/>
      <c r="Z53" s="24" t="s">
        <v>11</v>
      </c>
      <c r="AA53" s="24"/>
      <c r="AB53" s="30"/>
      <c r="AC53" s="30"/>
      <c r="AD53" s="58" t="s">
        <v>29</v>
      </c>
      <c r="AE53" s="25"/>
      <c r="AF53" s="24" t="s">
        <v>11</v>
      </c>
      <c r="AG53" s="24"/>
      <c r="AH53" s="30"/>
      <c r="AI53" s="30"/>
      <c r="AJ53" s="58" t="s">
        <v>29</v>
      </c>
      <c r="AK53" s="24"/>
      <c r="AL53" s="24" t="s">
        <v>11</v>
      </c>
      <c r="AM53" s="24"/>
      <c r="AN53" s="30"/>
      <c r="AO53" s="30"/>
      <c r="AP53" s="58" t="s">
        <v>29</v>
      </c>
      <c r="AQ53" s="25"/>
    </row>
    <row r="54" spans="2:43" s="48" customFormat="1" ht="27.75" customHeight="1" x14ac:dyDescent="0.15">
      <c r="B54" s="45" t="s">
        <v>19</v>
      </c>
      <c r="C54" s="44" t="s">
        <v>12</v>
      </c>
      <c r="D54" s="44" t="s">
        <v>13</v>
      </c>
      <c r="E54" s="45" t="s">
        <v>28</v>
      </c>
      <c r="F54" s="44" t="s">
        <v>14</v>
      </c>
      <c r="G54" s="51"/>
      <c r="H54" s="45" t="s">
        <v>19</v>
      </c>
      <c r="I54" s="44" t="s">
        <v>12</v>
      </c>
      <c r="J54" s="44" t="s">
        <v>13</v>
      </c>
      <c r="K54" s="45" t="s">
        <v>28</v>
      </c>
      <c r="L54" s="44" t="s">
        <v>14</v>
      </c>
      <c r="M54" s="51"/>
      <c r="N54" s="74" t="s">
        <v>19</v>
      </c>
      <c r="O54" s="73" t="s">
        <v>12</v>
      </c>
      <c r="P54" s="73" t="s">
        <v>13</v>
      </c>
      <c r="Q54" s="74" t="s">
        <v>28</v>
      </c>
      <c r="R54" s="73" t="s">
        <v>14</v>
      </c>
      <c r="S54" s="51"/>
      <c r="T54" s="45" t="s">
        <v>19</v>
      </c>
      <c r="U54" s="44" t="s">
        <v>12</v>
      </c>
      <c r="V54" s="44" t="s">
        <v>13</v>
      </c>
      <c r="W54" s="45" t="s">
        <v>28</v>
      </c>
      <c r="X54" s="44" t="s">
        <v>14</v>
      </c>
      <c r="Y54" s="51"/>
      <c r="Z54" s="45" t="s">
        <v>19</v>
      </c>
      <c r="AA54" s="44" t="s">
        <v>12</v>
      </c>
      <c r="AB54" s="44" t="s">
        <v>13</v>
      </c>
      <c r="AC54" s="45" t="s">
        <v>28</v>
      </c>
      <c r="AD54" s="44" t="s">
        <v>14</v>
      </c>
      <c r="AE54" s="52"/>
      <c r="AF54" s="45" t="s">
        <v>19</v>
      </c>
      <c r="AG54" s="44" t="s">
        <v>12</v>
      </c>
      <c r="AH54" s="44" t="s">
        <v>13</v>
      </c>
      <c r="AI54" s="45" t="s">
        <v>28</v>
      </c>
      <c r="AJ54" s="44" t="s">
        <v>14</v>
      </c>
      <c r="AK54" s="51"/>
      <c r="AL54" s="45" t="s">
        <v>19</v>
      </c>
      <c r="AM54" s="44" t="s">
        <v>12</v>
      </c>
      <c r="AN54" s="44" t="s">
        <v>13</v>
      </c>
      <c r="AO54" s="45" t="s">
        <v>28</v>
      </c>
      <c r="AP54" s="44" t="s">
        <v>14</v>
      </c>
      <c r="AQ54" s="52"/>
    </row>
    <row r="55" spans="2:43" s="9" customFormat="1" ht="27" customHeight="1" x14ac:dyDescent="0.15">
      <c r="B55" s="90" t="s">
        <v>45</v>
      </c>
      <c r="C55" s="83">
        <f>D11+D21+D31+D41</f>
        <v>8452000</v>
      </c>
      <c r="D55" s="83">
        <v>15</v>
      </c>
      <c r="E55" s="84" t="s">
        <v>44</v>
      </c>
      <c r="F55" s="85">
        <f>TRUNC(C55*D55)/100</f>
        <v>1267800</v>
      </c>
      <c r="H55" s="65" t="s">
        <v>45</v>
      </c>
      <c r="I55" s="31">
        <f>J11+J21+J31+J41</f>
        <v>0</v>
      </c>
      <c r="J55" s="31">
        <v>15</v>
      </c>
      <c r="K55" s="10" t="s">
        <v>44</v>
      </c>
      <c r="L55" s="53">
        <f>TRUNC(I55*J55)/100</f>
        <v>0</v>
      </c>
      <c r="N55" s="65" t="s">
        <v>45</v>
      </c>
      <c r="O55" s="31">
        <f>P11+P21+P31+P41</f>
        <v>0</v>
      </c>
      <c r="P55" s="31">
        <v>15</v>
      </c>
      <c r="Q55" s="10" t="s">
        <v>44</v>
      </c>
      <c r="R55" s="53">
        <f>TRUNC(O55*P55)/100</f>
        <v>0</v>
      </c>
      <c r="T55" s="65" t="s">
        <v>45</v>
      </c>
      <c r="U55" s="31">
        <f>V11+V21+V31+V41</f>
        <v>0</v>
      </c>
      <c r="V55" s="31">
        <v>15</v>
      </c>
      <c r="W55" s="10" t="s">
        <v>44</v>
      </c>
      <c r="X55" s="53">
        <f>TRUNC(U55*V55)/100</f>
        <v>0</v>
      </c>
      <c r="Z55" s="65" t="s">
        <v>45</v>
      </c>
      <c r="AA55" s="31">
        <f>AB11+AB21+AB31+AB41</f>
        <v>0</v>
      </c>
      <c r="AB55" s="31">
        <v>15</v>
      </c>
      <c r="AC55" s="10" t="s">
        <v>44</v>
      </c>
      <c r="AD55" s="53">
        <f>TRUNC(AA55*AB55)/100</f>
        <v>0</v>
      </c>
      <c r="AE55" s="11"/>
      <c r="AF55" s="65" t="s">
        <v>45</v>
      </c>
      <c r="AG55" s="31">
        <f>AH11+AH21+AH31+AH41</f>
        <v>0</v>
      </c>
      <c r="AH55" s="31">
        <v>15</v>
      </c>
      <c r="AI55" s="10" t="s">
        <v>44</v>
      </c>
      <c r="AJ55" s="53">
        <f>TRUNC(AG55*AH55)/100</f>
        <v>0</v>
      </c>
      <c r="AL55" s="65" t="s">
        <v>45</v>
      </c>
      <c r="AM55" s="31">
        <f>AN11+AN21+AN31+AN41</f>
        <v>0</v>
      </c>
      <c r="AN55" s="31">
        <v>15</v>
      </c>
      <c r="AO55" s="10" t="s">
        <v>44</v>
      </c>
      <c r="AP55" s="53">
        <f>TRUNC(AM55*AN55)/100</f>
        <v>0</v>
      </c>
      <c r="AQ55" s="11"/>
    </row>
    <row r="56" spans="2:43" s="35" customFormat="1" ht="31.5" customHeight="1" x14ac:dyDescent="0.15">
      <c r="B56" s="34"/>
      <c r="F56" s="36" t="str">
        <f>B9</f>
        <v>○○大学</v>
      </c>
      <c r="H56" s="34"/>
      <c r="L56" s="36">
        <f>H9</f>
        <v>0</v>
      </c>
      <c r="M56" s="9"/>
      <c r="N56" s="34"/>
      <c r="R56" s="36">
        <f>N9</f>
        <v>0</v>
      </c>
      <c r="S56" s="9"/>
      <c r="T56" s="34"/>
      <c r="X56" s="36">
        <f>T9</f>
        <v>0</v>
      </c>
      <c r="Z56" s="34"/>
      <c r="AD56" s="36">
        <f>Z9</f>
        <v>0</v>
      </c>
      <c r="AE56" s="37"/>
      <c r="AF56" s="34"/>
      <c r="AJ56" s="36">
        <f>AF9</f>
        <v>0</v>
      </c>
      <c r="AL56" s="34"/>
      <c r="AP56" s="61">
        <f>AL9</f>
        <v>0</v>
      </c>
      <c r="AQ56" s="37"/>
    </row>
    <row r="57" spans="2:43" ht="27" customHeight="1" x14ac:dyDescent="0.15"/>
    <row r="58" spans="2:43" x14ac:dyDescent="0.15">
      <c r="I58" s="27"/>
      <c r="M58" s="35"/>
      <c r="S58" s="35"/>
    </row>
  </sheetData>
  <mergeCells count="21">
    <mergeCell ref="AM8:AN8"/>
    <mergeCell ref="H7:L7"/>
    <mergeCell ref="AA9:AB9"/>
    <mergeCell ref="O8:P8"/>
    <mergeCell ref="AG8:AH8"/>
    <mergeCell ref="T7:X7"/>
    <mergeCell ref="AG9:AH9"/>
    <mergeCell ref="AF7:AJ7"/>
    <mergeCell ref="AL7:AP7"/>
    <mergeCell ref="AM9:AN9"/>
    <mergeCell ref="O9:P9"/>
    <mergeCell ref="Z7:AD7"/>
    <mergeCell ref="C8:D8"/>
    <mergeCell ref="C9:D9"/>
    <mergeCell ref="B7:F7"/>
    <mergeCell ref="AA8:AB8"/>
    <mergeCell ref="N7:R7"/>
    <mergeCell ref="U9:V9"/>
    <mergeCell ref="U8:V8"/>
    <mergeCell ref="I9:J9"/>
    <mergeCell ref="I8:J8"/>
  </mergeCells>
  <phoneticPr fontId="2"/>
  <pageMargins left="0.74" right="0.15748031496062992" top="0.35433070866141736" bottom="0.15748031496062992" header="0.27559055118110237" footer="0.15748031496062992"/>
  <pageSetup paperSize="9" scale="63" fitToWidth="0" fitToHeight="0" orientation="portrait" horizontalDpi="300" verticalDpi="300" r:id="rId1"/>
  <headerFooter>
    <oddHeader>&amp;C&amp;14費目別研究開発費計画（2021年度）</oddHeader>
    <oddFooter>&amp;P / &amp;N ページ</oddFooter>
  </headerFooter>
  <colBreaks count="6" manualBreakCount="6">
    <brk id="6" min="5" max="54" man="1"/>
    <brk id="12" min="5" max="54" man="1"/>
    <brk id="18" min="5" max="54" man="1"/>
    <brk id="24" min="5" max="50" man="1"/>
    <brk id="30" min="5" max="50" man="1"/>
    <brk id="36" min="5" max="5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Q58"/>
  <sheetViews>
    <sheetView view="pageBreakPreview" zoomScale="70" zoomScaleNormal="78" zoomScaleSheetLayoutView="70" workbookViewId="0">
      <selection activeCell="B56" sqref="B56"/>
    </sheetView>
  </sheetViews>
  <sheetFormatPr defaultColWidth="8.875" defaultRowHeight="13.5" x14ac:dyDescent="0.15"/>
  <cols>
    <col min="1" max="1" width="1.625" style="13" customWidth="1"/>
    <col min="2" max="2" width="67.5" style="17" customWidth="1"/>
    <col min="3" max="3" width="13.5" style="13" customWidth="1"/>
    <col min="4" max="5" width="13.5" style="27" customWidth="1"/>
    <col min="6" max="6" width="16.625" style="54" customWidth="1"/>
    <col min="7" max="7" width="2.125" style="13" customWidth="1"/>
    <col min="8" max="8" width="70.375" style="13" customWidth="1"/>
    <col min="9" max="9" width="13.125" style="13" customWidth="1"/>
    <col min="10" max="10" width="12.625" style="27" customWidth="1"/>
    <col min="11" max="11" width="11.5" style="13" customWidth="1"/>
    <col min="12" max="12" width="17.125" style="54" customWidth="1"/>
    <col min="13" max="13" width="1.875" style="13" customWidth="1"/>
    <col min="14" max="14" width="66.125" style="15" customWidth="1"/>
    <col min="15" max="15" width="14" style="15" customWidth="1"/>
    <col min="16" max="16" width="14.5" style="27" customWidth="1"/>
    <col min="17" max="17" width="14.375" style="15" customWidth="1"/>
    <col min="18" max="18" width="16.5" style="59" customWidth="1"/>
    <col min="19" max="19" width="1.875" style="13" customWidth="1"/>
    <col min="20" max="20" width="66.125" style="15" customWidth="1"/>
    <col min="21" max="21" width="14" style="15" customWidth="1"/>
    <col min="22" max="22" width="14.5" style="27" customWidth="1"/>
    <col min="23" max="23" width="14.375" style="15" customWidth="1"/>
    <col min="24" max="24" width="16.5" style="59" customWidth="1"/>
    <col min="25" max="25" width="1.875" style="13" customWidth="1"/>
    <col min="26" max="26" width="69.125" style="15" customWidth="1"/>
    <col min="27" max="27" width="13.625" style="15" customWidth="1"/>
    <col min="28" max="28" width="13.125" style="14" customWidth="1"/>
    <col min="29" max="29" width="12.5" style="15" customWidth="1"/>
    <col min="30" max="30" width="16.125" style="59" customWidth="1"/>
    <col min="31" max="31" width="1.875" style="15" customWidth="1"/>
    <col min="32" max="32" width="69.875" style="15" customWidth="1"/>
    <col min="33" max="33" width="14.125" style="15" customWidth="1"/>
    <col min="34" max="34" width="12.625" style="14" customWidth="1"/>
    <col min="35" max="35" width="12.625" style="15" customWidth="1"/>
    <col min="36" max="36" width="15.875" style="60" customWidth="1"/>
    <col min="37" max="37" width="1.625" style="13" customWidth="1"/>
    <col min="38" max="38" width="69" style="15" customWidth="1"/>
    <col min="39" max="39" width="12.625" style="15" customWidth="1"/>
    <col min="40" max="40" width="12.625" style="27" customWidth="1"/>
    <col min="41" max="41" width="12.625" style="15" customWidth="1"/>
    <col min="42" max="42" width="16.875" style="60" customWidth="1"/>
    <col min="43" max="43" width="2.5" style="15" customWidth="1"/>
    <col min="44" max="16384" width="8.875" style="13"/>
  </cols>
  <sheetData>
    <row r="1" spans="2:43" ht="21" customHeight="1" x14ac:dyDescent="0.15">
      <c r="B1" s="78" t="s">
        <v>39</v>
      </c>
    </row>
    <row r="2" spans="2:43" ht="21" customHeight="1" x14ac:dyDescent="0.15">
      <c r="B2" s="78" t="s">
        <v>33</v>
      </c>
    </row>
    <row r="3" spans="2:43" ht="21" customHeight="1" x14ac:dyDescent="0.15">
      <c r="B3" s="78" t="s">
        <v>37</v>
      </c>
    </row>
    <row r="4" spans="2:43" ht="21" customHeight="1" x14ac:dyDescent="0.15">
      <c r="B4" s="78" t="s">
        <v>38</v>
      </c>
      <c r="K4" s="27"/>
    </row>
    <row r="5" spans="2:43" ht="24.75" customHeight="1" x14ac:dyDescent="0.15">
      <c r="B5" s="78" t="s">
        <v>51</v>
      </c>
    </row>
    <row r="6" spans="2:43" ht="16.7" customHeight="1" x14ac:dyDescent="0.15">
      <c r="B6" s="16"/>
      <c r="F6" s="54" t="s">
        <v>36</v>
      </c>
      <c r="L6" s="54" t="s">
        <v>36</v>
      </c>
      <c r="R6" s="54" t="s">
        <v>36</v>
      </c>
      <c r="X6" s="54" t="s">
        <v>36</v>
      </c>
      <c r="AD6" s="54" t="s">
        <v>36</v>
      </c>
      <c r="AJ6" s="54" t="s">
        <v>36</v>
      </c>
      <c r="AP6" s="54" t="s">
        <v>36</v>
      </c>
    </row>
    <row r="7" spans="2:43" s="21" customFormat="1" ht="32.25" customHeight="1" x14ac:dyDescent="0.15">
      <c r="B7" s="95" t="s">
        <v>22</v>
      </c>
      <c r="C7" s="95"/>
      <c r="D7" s="95"/>
      <c r="E7" s="95"/>
      <c r="F7" s="95"/>
      <c r="H7" s="95" t="s">
        <v>23</v>
      </c>
      <c r="I7" s="95"/>
      <c r="J7" s="95"/>
      <c r="K7" s="95"/>
      <c r="L7" s="95"/>
      <c r="N7" s="95" t="s">
        <v>24</v>
      </c>
      <c r="O7" s="95"/>
      <c r="P7" s="95"/>
      <c r="Q7" s="95"/>
      <c r="R7" s="95"/>
      <c r="T7" s="95" t="s">
        <v>35</v>
      </c>
      <c r="U7" s="95"/>
      <c r="V7" s="95"/>
      <c r="W7" s="95"/>
      <c r="X7" s="95"/>
      <c r="Z7" s="95" t="s">
        <v>25</v>
      </c>
      <c r="AA7" s="95"/>
      <c r="AB7" s="95"/>
      <c r="AC7" s="95"/>
      <c r="AD7" s="95"/>
      <c r="AE7" s="22"/>
      <c r="AF7" s="95" t="s">
        <v>26</v>
      </c>
      <c r="AG7" s="95"/>
      <c r="AH7" s="95"/>
      <c r="AI7" s="95"/>
      <c r="AJ7" s="95"/>
      <c r="AL7" s="95" t="s">
        <v>27</v>
      </c>
      <c r="AM7" s="95"/>
      <c r="AN7" s="95"/>
      <c r="AO7" s="95"/>
      <c r="AP7" s="95"/>
      <c r="AQ7" s="22"/>
    </row>
    <row r="8" spans="2:43" s="48" customFormat="1" ht="23.25" customHeight="1" x14ac:dyDescent="0.15">
      <c r="B8" s="46" t="s">
        <v>40</v>
      </c>
      <c r="C8" s="91" t="s">
        <v>41</v>
      </c>
      <c r="D8" s="92"/>
      <c r="E8" s="47"/>
      <c r="F8" s="55" t="s">
        <v>31</v>
      </c>
      <c r="H8" s="46" t="s">
        <v>40</v>
      </c>
      <c r="I8" s="91" t="s">
        <v>41</v>
      </c>
      <c r="J8" s="96"/>
      <c r="K8" s="49"/>
      <c r="L8" s="55" t="s">
        <v>31</v>
      </c>
      <c r="N8" s="46" t="s">
        <v>40</v>
      </c>
      <c r="O8" s="91" t="s">
        <v>41</v>
      </c>
      <c r="P8" s="92"/>
      <c r="Q8" s="38"/>
      <c r="R8" s="53" t="s">
        <v>31</v>
      </c>
      <c r="T8" s="46" t="s">
        <v>40</v>
      </c>
      <c r="U8" s="91" t="s">
        <v>41</v>
      </c>
      <c r="V8" s="96"/>
      <c r="W8" s="49"/>
      <c r="X8" s="55" t="s">
        <v>31</v>
      </c>
      <c r="Z8" s="46" t="s">
        <v>40</v>
      </c>
      <c r="AA8" s="91" t="s">
        <v>41</v>
      </c>
      <c r="AB8" s="96"/>
      <c r="AC8" s="49"/>
      <c r="AD8" s="55" t="s">
        <v>31</v>
      </c>
      <c r="AE8" s="50"/>
      <c r="AF8" s="46" t="s">
        <v>40</v>
      </c>
      <c r="AG8" s="91" t="s">
        <v>41</v>
      </c>
      <c r="AH8" s="96"/>
      <c r="AI8" s="49"/>
      <c r="AJ8" s="55" t="s">
        <v>31</v>
      </c>
      <c r="AL8" s="46" t="s">
        <v>40</v>
      </c>
      <c r="AM8" s="91" t="s">
        <v>41</v>
      </c>
      <c r="AN8" s="96"/>
      <c r="AO8" s="49"/>
      <c r="AP8" s="55" t="s">
        <v>31</v>
      </c>
      <c r="AQ8" s="50"/>
    </row>
    <row r="9" spans="2:43" s="9" customFormat="1" ht="34.5" customHeight="1" x14ac:dyDescent="0.15">
      <c r="B9" s="81" t="s">
        <v>46</v>
      </c>
      <c r="C9" s="93" t="s">
        <v>47</v>
      </c>
      <c r="D9" s="94"/>
      <c r="E9" s="38"/>
      <c r="F9" s="55">
        <f>D11+D21+D31+D41+D51</f>
        <v>9719800</v>
      </c>
      <c r="H9" s="39"/>
      <c r="I9" s="97"/>
      <c r="J9" s="98"/>
      <c r="K9" s="28"/>
      <c r="L9" s="55">
        <f>J11+J21+J31+J41+J51</f>
        <v>0</v>
      </c>
      <c r="N9" s="39"/>
      <c r="O9" s="97"/>
      <c r="P9" s="99"/>
      <c r="Q9" s="38"/>
      <c r="R9" s="55">
        <f>P11+P21+P31+P41+P51</f>
        <v>0</v>
      </c>
      <c r="T9" s="39"/>
      <c r="U9" s="97"/>
      <c r="V9" s="98"/>
      <c r="W9" s="28"/>
      <c r="X9" s="55">
        <f>V11+V21+V31+V41+V51</f>
        <v>0</v>
      </c>
      <c r="Z9" s="39"/>
      <c r="AA9" s="97"/>
      <c r="AB9" s="98"/>
      <c r="AC9" s="28"/>
      <c r="AD9" s="55">
        <f>AB11+AB21+AB31+AB41+AB51</f>
        <v>0</v>
      </c>
      <c r="AE9" s="11"/>
      <c r="AF9" s="39"/>
      <c r="AG9" s="97"/>
      <c r="AH9" s="98"/>
      <c r="AI9" s="28"/>
      <c r="AJ9" s="55">
        <f>AH11+AH21+AH31+AH41+AH51</f>
        <v>0</v>
      </c>
      <c r="AL9" s="39"/>
      <c r="AM9" s="97"/>
      <c r="AN9" s="98"/>
      <c r="AO9" s="28"/>
      <c r="AP9" s="55">
        <f>AN11+AN21+AN31+AN41+AN51</f>
        <v>0</v>
      </c>
      <c r="AQ9" s="11"/>
    </row>
    <row r="10" spans="2:43" s="9" customFormat="1" ht="15" thickBot="1" x14ac:dyDescent="0.2">
      <c r="B10" s="23"/>
      <c r="D10" s="28"/>
      <c r="E10" s="28"/>
      <c r="F10" s="56"/>
      <c r="H10" s="23"/>
      <c r="J10" s="28"/>
      <c r="K10" s="28"/>
      <c r="L10" s="56"/>
      <c r="N10" s="23"/>
      <c r="P10" s="28"/>
      <c r="Q10" s="28"/>
      <c r="R10" s="56"/>
      <c r="T10" s="23"/>
      <c r="V10" s="28"/>
      <c r="W10" s="28"/>
      <c r="X10" s="56"/>
      <c r="Z10" s="23"/>
      <c r="AB10" s="28"/>
      <c r="AC10" s="28"/>
      <c r="AD10" s="56"/>
      <c r="AE10" s="11"/>
      <c r="AF10" s="23"/>
      <c r="AH10" s="28"/>
      <c r="AI10" s="28"/>
      <c r="AJ10" s="56"/>
      <c r="AL10" s="23"/>
      <c r="AN10" s="28"/>
      <c r="AO10" s="28"/>
      <c r="AP10" s="56"/>
      <c r="AQ10" s="11"/>
    </row>
    <row r="11" spans="2:43" s="18" customFormat="1" ht="28.5" customHeight="1" thickTop="1" thickBot="1" x14ac:dyDescent="0.2">
      <c r="B11" s="40" t="s">
        <v>9</v>
      </c>
      <c r="C11" s="41" t="s">
        <v>10</v>
      </c>
      <c r="D11" s="41">
        <f>SUM(F15:F19)</f>
        <v>700000</v>
      </c>
      <c r="E11" s="42" t="s">
        <v>32</v>
      </c>
      <c r="F11" s="57"/>
      <c r="G11" s="12"/>
      <c r="H11" s="40" t="s">
        <v>9</v>
      </c>
      <c r="I11" s="41" t="s">
        <v>10</v>
      </c>
      <c r="J11" s="41">
        <f>SUM(L15:L19)</f>
        <v>0</v>
      </c>
      <c r="K11" s="42" t="s">
        <v>32</v>
      </c>
      <c r="L11" s="57"/>
      <c r="M11" s="12"/>
      <c r="N11" s="66" t="s">
        <v>9</v>
      </c>
      <c r="O11" s="67" t="s">
        <v>10</v>
      </c>
      <c r="P11" s="67">
        <f>SUM(R15:R19)</f>
        <v>0</v>
      </c>
      <c r="Q11" s="68" t="s">
        <v>32</v>
      </c>
      <c r="R11" s="69"/>
      <c r="S11" s="12"/>
      <c r="T11" s="40" t="s">
        <v>9</v>
      </c>
      <c r="U11" s="41" t="s">
        <v>10</v>
      </c>
      <c r="V11" s="41">
        <f>SUM(X15:X19)</f>
        <v>0</v>
      </c>
      <c r="W11" s="42" t="s">
        <v>32</v>
      </c>
      <c r="X11" s="57"/>
      <c r="Y11" s="12"/>
      <c r="Z11" s="40" t="s">
        <v>9</v>
      </c>
      <c r="AA11" s="41" t="s">
        <v>10</v>
      </c>
      <c r="AB11" s="41">
        <f>SUM(AD15:AD19)</f>
        <v>0</v>
      </c>
      <c r="AC11" s="42" t="s">
        <v>32</v>
      </c>
      <c r="AD11" s="57"/>
      <c r="AE11" s="12"/>
      <c r="AF11" s="40" t="s">
        <v>9</v>
      </c>
      <c r="AG11" s="41" t="s">
        <v>10</v>
      </c>
      <c r="AH11" s="41">
        <f>SUM(AJ15:AJ19)</f>
        <v>0</v>
      </c>
      <c r="AI11" s="42" t="s">
        <v>32</v>
      </c>
      <c r="AJ11" s="57"/>
      <c r="AK11" s="12"/>
      <c r="AL11" s="40" t="s">
        <v>9</v>
      </c>
      <c r="AM11" s="41" t="s">
        <v>10</v>
      </c>
      <c r="AN11" s="41">
        <f>SUM(AP15:AP19)</f>
        <v>0</v>
      </c>
      <c r="AO11" s="42" t="s">
        <v>32</v>
      </c>
      <c r="AP11" s="57"/>
      <c r="AQ11" s="12"/>
    </row>
    <row r="12" spans="2:43" s="9" customFormat="1" ht="8.25" customHeight="1" thickTop="1" x14ac:dyDescent="0.15">
      <c r="B12" s="24"/>
      <c r="C12" s="20"/>
      <c r="D12" s="29"/>
      <c r="E12" s="29"/>
      <c r="F12" s="58"/>
      <c r="G12" s="20"/>
      <c r="H12" s="24"/>
      <c r="I12" s="20"/>
      <c r="J12" s="29"/>
      <c r="K12" s="29"/>
      <c r="L12" s="58"/>
      <c r="M12" s="20"/>
      <c r="N12" s="70"/>
      <c r="O12" s="19"/>
      <c r="P12" s="71"/>
      <c r="Q12" s="71"/>
      <c r="R12" s="69"/>
      <c r="S12" s="20"/>
      <c r="T12" s="24"/>
      <c r="U12" s="20"/>
      <c r="V12" s="29"/>
      <c r="W12" s="29"/>
      <c r="X12" s="58"/>
      <c r="Y12" s="20"/>
      <c r="Z12" s="24"/>
      <c r="AA12" s="20"/>
      <c r="AB12" s="29"/>
      <c r="AC12" s="29"/>
      <c r="AD12" s="58"/>
      <c r="AE12" s="7"/>
      <c r="AF12" s="24"/>
      <c r="AG12" s="20"/>
      <c r="AH12" s="29"/>
      <c r="AI12" s="29"/>
      <c r="AJ12" s="58"/>
      <c r="AK12" s="20"/>
      <c r="AL12" s="24"/>
      <c r="AM12" s="20"/>
      <c r="AN12" s="29"/>
      <c r="AO12" s="29"/>
      <c r="AP12" s="58"/>
      <c r="AQ12" s="7"/>
    </row>
    <row r="13" spans="2:43" s="23" customFormat="1" ht="20.25" customHeight="1" x14ac:dyDescent="0.15">
      <c r="B13" s="24" t="s">
        <v>11</v>
      </c>
      <c r="C13" s="24"/>
      <c r="D13" s="30"/>
      <c r="E13" s="30"/>
      <c r="F13" s="58" t="s">
        <v>30</v>
      </c>
      <c r="G13" s="24"/>
      <c r="H13" s="24" t="s">
        <v>11</v>
      </c>
      <c r="I13" s="24"/>
      <c r="J13" s="30"/>
      <c r="K13" s="30"/>
      <c r="L13" s="58" t="s">
        <v>29</v>
      </c>
      <c r="M13" s="24"/>
      <c r="N13" s="70" t="s">
        <v>11</v>
      </c>
      <c r="O13" s="70"/>
      <c r="P13" s="72"/>
      <c r="Q13" s="72"/>
      <c r="R13" s="69" t="s">
        <v>30</v>
      </c>
      <c r="S13" s="24"/>
      <c r="T13" s="24" t="s">
        <v>11</v>
      </c>
      <c r="U13" s="24"/>
      <c r="V13" s="30"/>
      <c r="W13" s="30"/>
      <c r="X13" s="58" t="s">
        <v>29</v>
      </c>
      <c r="Y13" s="24"/>
      <c r="Z13" s="24" t="s">
        <v>11</v>
      </c>
      <c r="AA13" s="24"/>
      <c r="AB13" s="30"/>
      <c r="AC13" s="30"/>
      <c r="AD13" s="58" t="s">
        <v>29</v>
      </c>
      <c r="AE13" s="25"/>
      <c r="AF13" s="24" t="s">
        <v>11</v>
      </c>
      <c r="AG13" s="24"/>
      <c r="AH13" s="30"/>
      <c r="AI13" s="30"/>
      <c r="AJ13" s="58" t="s">
        <v>29</v>
      </c>
      <c r="AK13" s="24"/>
      <c r="AL13" s="24" t="s">
        <v>11</v>
      </c>
      <c r="AM13" s="24"/>
      <c r="AN13" s="30"/>
      <c r="AO13" s="30"/>
      <c r="AP13" s="58" t="s">
        <v>29</v>
      </c>
      <c r="AQ13" s="25"/>
    </row>
    <row r="14" spans="2:43" s="48" customFormat="1" ht="24" customHeight="1" x14ac:dyDescent="0.15">
      <c r="B14" s="43" t="s">
        <v>20</v>
      </c>
      <c r="C14" s="44" t="s">
        <v>12</v>
      </c>
      <c r="D14" s="44" t="s">
        <v>13</v>
      </c>
      <c r="E14" s="45" t="s">
        <v>28</v>
      </c>
      <c r="F14" s="44" t="s">
        <v>14</v>
      </c>
      <c r="G14" s="51"/>
      <c r="H14" s="43" t="s">
        <v>20</v>
      </c>
      <c r="I14" s="44" t="s">
        <v>12</v>
      </c>
      <c r="J14" s="44" t="s">
        <v>13</v>
      </c>
      <c r="K14" s="45" t="s">
        <v>28</v>
      </c>
      <c r="L14" s="44" t="s">
        <v>14</v>
      </c>
      <c r="M14" s="51"/>
      <c r="N14" s="3" t="s">
        <v>20</v>
      </c>
      <c r="O14" s="73" t="s">
        <v>12</v>
      </c>
      <c r="P14" s="73" t="s">
        <v>13</v>
      </c>
      <c r="Q14" s="74" t="s">
        <v>28</v>
      </c>
      <c r="R14" s="73" t="s">
        <v>14</v>
      </c>
      <c r="S14" s="51"/>
      <c r="T14" s="43" t="s">
        <v>20</v>
      </c>
      <c r="U14" s="44" t="s">
        <v>12</v>
      </c>
      <c r="V14" s="44" t="s">
        <v>13</v>
      </c>
      <c r="W14" s="45" t="s">
        <v>28</v>
      </c>
      <c r="X14" s="44" t="s">
        <v>14</v>
      </c>
      <c r="Y14" s="51"/>
      <c r="Z14" s="43" t="s">
        <v>20</v>
      </c>
      <c r="AA14" s="44" t="s">
        <v>12</v>
      </c>
      <c r="AB14" s="44" t="s">
        <v>13</v>
      </c>
      <c r="AC14" s="45" t="s">
        <v>28</v>
      </c>
      <c r="AD14" s="44" t="s">
        <v>14</v>
      </c>
      <c r="AE14" s="52"/>
      <c r="AF14" s="43" t="s">
        <v>20</v>
      </c>
      <c r="AG14" s="44" t="s">
        <v>12</v>
      </c>
      <c r="AH14" s="44" t="s">
        <v>13</v>
      </c>
      <c r="AI14" s="45" t="s">
        <v>28</v>
      </c>
      <c r="AJ14" s="44" t="s">
        <v>14</v>
      </c>
      <c r="AK14" s="51"/>
      <c r="AL14" s="43" t="s">
        <v>20</v>
      </c>
      <c r="AM14" s="44" t="s">
        <v>12</v>
      </c>
      <c r="AN14" s="44" t="s">
        <v>13</v>
      </c>
      <c r="AO14" s="45" t="s">
        <v>28</v>
      </c>
      <c r="AP14" s="44" t="s">
        <v>14</v>
      </c>
      <c r="AQ14" s="52"/>
    </row>
    <row r="15" spans="2:43" s="9" customFormat="1" ht="27.75" customHeight="1" x14ac:dyDescent="0.15">
      <c r="B15" s="82" t="s">
        <v>48</v>
      </c>
      <c r="C15" s="83">
        <v>500000</v>
      </c>
      <c r="D15" s="83">
        <v>1</v>
      </c>
      <c r="E15" s="84" t="s">
        <v>50</v>
      </c>
      <c r="F15" s="85">
        <f>C15*D15</f>
        <v>500000</v>
      </c>
      <c r="H15" s="8"/>
      <c r="I15" s="31"/>
      <c r="J15" s="31"/>
      <c r="K15" s="10"/>
      <c r="L15" s="53">
        <f>I15*J15</f>
        <v>0</v>
      </c>
      <c r="N15" s="64"/>
      <c r="O15" s="63"/>
      <c r="P15" s="63"/>
      <c r="Q15" s="77"/>
      <c r="R15" s="55">
        <f>O15*P15</f>
        <v>0</v>
      </c>
      <c r="T15" s="64"/>
      <c r="U15" s="31"/>
      <c r="V15" s="31"/>
      <c r="W15" s="10"/>
      <c r="X15" s="53">
        <f>U15*V15</f>
        <v>0</v>
      </c>
      <c r="Z15" s="8"/>
      <c r="AA15" s="31"/>
      <c r="AB15" s="31"/>
      <c r="AC15" s="10"/>
      <c r="AD15" s="53">
        <f>AA15*AB15</f>
        <v>0</v>
      </c>
      <c r="AE15" s="11"/>
      <c r="AF15" s="8"/>
      <c r="AG15" s="31"/>
      <c r="AH15" s="31"/>
      <c r="AI15" s="10"/>
      <c r="AJ15" s="53">
        <f>AG15*AH15</f>
        <v>0</v>
      </c>
      <c r="AL15" s="8"/>
      <c r="AM15" s="31"/>
      <c r="AN15" s="31"/>
      <c r="AO15" s="10"/>
      <c r="AP15" s="53">
        <f>AM15*AN15</f>
        <v>0</v>
      </c>
      <c r="AQ15" s="11"/>
    </row>
    <row r="16" spans="2:43" s="9" customFormat="1" ht="27.75" customHeight="1" x14ac:dyDescent="0.15">
      <c r="B16" s="82" t="s">
        <v>49</v>
      </c>
      <c r="C16" s="83">
        <v>200000</v>
      </c>
      <c r="D16" s="83">
        <v>1</v>
      </c>
      <c r="E16" s="84" t="s">
        <v>43</v>
      </c>
      <c r="F16" s="85">
        <f>C16*D16</f>
        <v>200000</v>
      </c>
      <c r="H16" s="8"/>
      <c r="I16" s="31"/>
      <c r="J16" s="31"/>
      <c r="K16" s="10"/>
      <c r="L16" s="53">
        <f>I16*J16</f>
        <v>0</v>
      </c>
      <c r="N16" s="64"/>
      <c r="O16" s="63"/>
      <c r="P16" s="63"/>
      <c r="Q16" s="77"/>
      <c r="R16" s="55">
        <f>O16*P16</f>
        <v>0</v>
      </c>
      <c r="T16" s="64"/>
      <c r="U16" s="31"/>
      <c r="V16" s="31"/>
      <c r="W16" s="10"/>
      <c r="X16" s="53">
        <f>U16*V16</f>
        <v>0</v>
      </c>
      <c r="Z16" s="8"/>
      <c r="AA16" s="31"/>
      <c r="AB16" s="31"/>
      <c r="AC16" s="10"/>
      <c r="AD16" s="53">
        <f>AA16*AB16</f>
        <v>0</v>
      </c>
      <c r="AE16" s="11"/>
      <c r="AF16" s="8"/>
      <c r="AG16" s="31"/>
      <c r="AH16" s="31"/>
      <c r="AI16" s="10"/>
      <c r="AJ16" s="53">
        <f>AG16*AH16</f>
        <v>0</v>
      </c>
      <c r="AL16" s="8"/>
      <c r="AM16" s="31"/>
      <c r="AN16" s="31"/>
      <c r="AO16" s="10"/>
      <c r="AP16" s="53">
        <f>AM16*AN16</f>
        <v>0</v>
      </c>
      <c r="AQ16" s="11"/>
    </row>
    <row r="17" spans="2:43" s="9" customFormat="1" ht="27.75" customHeight="1" x14ac:dyDescent="0.15">
      <c r="B17" s="8"/>
      <c r="C17" s="31"/>
      <c r="D17" s="31"/>
      <c r="E17" s="10"/>
      <c r="F17" s="53">
        <f>C17*D17</f>
        <v>0</v>
      </c>
      <c r="H17" s="8"/>
      <c r="I17" s="31"/>
      <c r="J17" s="31"/>
      <c r="K17" s="10"/>
      <c r="L17" s="53">
        <f>I17*J17</f>
        <v>0</v>
      </c>
      <c r="N17" s="8"/>
      <c r="O17" s="31"/>
      <c r="P17" s="31"/>
      <c r="Q17" s="10"/>
      <c r="R17" s="53">
        <f>O17*P17</f>
        <v>0</v>
      </c>
      <c r="T17" s="8"/>
      <c r="U17" s="31"/>
      <c r="V17" s="31"/>
      <c r="W17" s="10"/>
      <c r="X17" s="53">
        <f>U17*V17</f>
        <v>0</v>
      </c>
      <c r="Z17" s="8"/>
      <c r="AA17" s="31"/>
      <c r="AB17" s="31"/>
      <c r="AC17" s="10"/>
      <c r="AD17" s="53">
        <f>AA17*AB17</f>
        <v>0</v>
      </c>
      <c r="AE17" s="11"/>
      <c r="AF17" s="8"/>
      <c r="AG17" s="31"/>
      <c r="AH17" s="31"/>
      <c r="AI17" s="10"/>
      <c r="AJ17" s="53">
        <f>AG17*AH17</f>
        <v>0</v>
      </c>
      <c r="AL17" s="8"/>
      <c r="AM17" s="31"/>
      <c r="AN17" s="31"/>
      <c r="AO17" s="10"/>
      <c r="AP17" s="53">
        <f>AM17*AN17</f>
        <v>0</v>
      </c>
      <c r="AQ17" s="11"/>
    </row>
    <row r="18" spans="2:43" s="9" customFormat="1" ht="27.75" customHeight="1" x14ac:dyDescent="0.15">
      <c r="B18" s="8"/>
      <c r="C18" s="31"/>
      <c r="D18" s="31"/>
      <c r="E18" s="10"/>
      <c r="F18" s="53">
        <f>C18*D18</f>
        <v>0</v>
      </c>
      <c r="H18" s="8"/>
      <c r="I18" s="31"/>
      <c r="J18" s="31"/>
      <c r="K18" s="10"/>
      <c r="L18" s="53">
        <f>I18*J18</f>
        <v>0</v>
      </c>
      <c r="N18" s="8"/>
      <c r="O18" s="31"/>
      <c r="P18" s="31"/>
      <c r="Q18" s="10"/>
      <c r="R18" s="53">
        <f>O18*P18</f>
        <v>0</v>
      </c>
      <c r="T18" s="8"/>
      <c r="U18" s="31"/>
      <c r="V18" s="31"/>
      <c r="W18" s="10"/>
      <c r="X18" s="53">
        <f>U18*V18</f>
        <v>0</v>
      </c>
      <c r="Z18" s="8"/>
      <c r="AA18" s="31"/>
      <c r="AB18" s="31"/>
      <c r="AC18" s="10"/>
      <c r="AD18" s="53">
        <f>AA18*AB18</f>
        <v>0</v>
      </c>
      <c r="AE18" s="11"/>
      <c r="AF18" s="8"/>
      <c r="AG18" s="31"/>
      <c r="AH18" s="31"/>
      <c r="AI18" s="10"/>
      <c r="AJ18" s="53">
        <f>AG18*AH18</f>
        <v>0</v>
      </c>
      <c r="AL18" s="8"/>
      <c r="AM18" s="31"/>
      <c r="AN18" s="31"/>
      <c r="AO18" s="10"/>
      <c r="AP18" s="53">
        <f>AM18*AN18</f>
        <v>0</v>
      </c>
      <c r="AQ18" s="11"/>
    </row>
    <row r="19" spans="2:43" s="9" customFormat="1" ht="27.75" customHeight="1" x14ac:dyDescent="0.15">
      <c r="B19" s="8"/>
      <c r="C19" s="31"/>
      <c r="D19" s="31"/>
      <c r="E19" s="10"/>
      <c r="F19" s="53">
        <f>C19*D19</f>
        <v>0</v>
      </c>
      <c r="H19" s="8"/>
      <c r="I19" s="31"/>
      <c r="J19" s="31"/>
      <c r="K19" s="10"/>
      <c r="L19" s="53">
        <f>I19*J19</f>
        <v>0</v>
      </c>
      <c r="N19" s="8"/>
      <c r="O19" s="31"/>
      <c r="P19" s="31"/>
      <c r="Q19" s="10"/>
      <c r="R19" s="53">
        <f>O19*P19</f>
        <v>0</v>
      </c>
      <c r="T19" s="8"/>
      <c r="U19" s="31"/>
      <c r="V19" s="31"/>
      <c r="W19" s="10"/>
      <c r="X19" s="53">
        <f>U19*V19</f>
        <v>0</v>
      </c>
      <c r="Z19" s="8"/>
      <c r="AA19" s="31"/>
      <c r="AB19" s="31"/>
      <c r="AC19" s="10"/>
      <c r="AD19" s="53">
        <f>AA19*AB19</f>
        <v>0</v>
      </c>
      <c r="AE19" s="11"/>
      <c r="AF19" s="8"/>
      <c r="AG19" s="31"/>
      <c r="AH19" s="31"/>
      <c r="AI19" s="10"/>
      <c r="AJ19" s="53">
        <f>AG19*AH19</f>
        <v>0</v>
      </c>
      <c r="AL19" s="8"/>
      <c r="AM19" s="31"/>
      <c r="AN19" s="31"/>
      <c r="AO19" s="10"/>
      <c r="AP19" s="53">
        <f>AM19*AN19</f>
        <v>0</v>
      </c>
      <c r="AQ19" s="11"/>
    </row>
    <row r="20" spans="2:43" s="9" customFormat="1" ht="22.5" customHeight="1" thickBot="1" x14ac:dyDescent="0.2">
      <c r="B20" s="23"/>
      <c r="D20" s="28"/>
      <c r="E20" s="28"/>
      <c r="F20" s="56"/>
      <c r="H20" s="23"/>
      <c r="J20" s="28"/>
      <c r="K20" s="28"/>
      <c r="L20" s="56"/>
      <c r="N20" s="23"/>
      <c r="P20" s="28"/>
      <c r="Q20" s="28"/>
      <c r="R20" s="56"/>
      <c r="T20" s="23"/>
      <c r="V20" s="28"/>
      <c r="W20" s="28"/>
      <c r="X20" s="56"/>
      <c r="Z20" s="23"/>
      <c r="AB20" s="28"/>
      <c r="AC20" s="28"/>
      <c r="AD20" s="56"/>
      <c r="AE20" s="11"/>
      <c r="AF20" s="23"/>
      <c r="AH20" s="28"/>
      <c r="AI20" s="28"/>
      <c r="AJ20" s="56"/>
      <c r="AL20" s="23"/>
      <c r="AN20" s="28"/>
      <c r="AO20" s="28"/>
      <c r="AP20" s="56"/>
      <c r="AQ20" s="11"/>
    </row>
    <row r="21" spans="2:43" s="18" customFormat="1" ht="30.75" customHeight="1" thickTop="1" thickBot="1" x14ac:dyDescent="0.2">
      <c r="B21" s="40" t="s">
        <v>15</v>
      </c>
      <c r="C21" s="41" t="s">
        <v>10</v>
      </c>
      <c r="D21" s="41">
        <f>SUM(F25:F29)</f>
        <v>1000000</v>
      </c>
      <c r="E21" s="42" t="s">
        <v>32</v>
      </c>
      <c r="F21" s="57"/>
      <c r="G21" s="12"/>
      <c r="H21" s="40" t="s">
        <v>15</v>
      </c>
      <c r="I21" s="41" t="s">
        <v>10</v>
      </c>
      <c r="J21" s="41">
        <f>SUM(L25:L29)</f>
        <v>0</v>
      </c>
      <c r="K21" s="42" t="s">
        <v>32</v>
      </c>
      <c r="L21" s="57"/>
      <c r="M21" s="12"/>
      <c r="N21" s="66" t="s">
        <v>15</v>
      </c>
      <c r="O21" s="67" t="s">
        <v>10</v>
      </c>
      <c r="P21" s="67">
        <f>SUM(R25:R29)</f>
        <v>0</v>
      </c>
      <c r="Q21" s="68" t="s">
        <v>32</v>
      </c>
      <c r="R21" s="69"/>
      <c r="S21" s="12"/>
      <c r="T21" s="40" t="s">
        <v>15</v>
      </c>
      <c r="U21" s="41" t="s">
        <v>10</v>
      </c>
      <c r="V21" s="41">
        <f>SUM(X25:X29)</f>
        <v>0</v>
      </c>
      <c r="W21" s="42" t="s">
        <v>32</v>
      </c>
      <c r="X21" s="57"/>
      <c r="Y21" s="12"/>
      <c r="Z21" s="40" t="s">
        <v>15</v>
      </c>
      <c r="AA21" s="41" t="s">
        <v>10</v>
      </c>
      <c r="AB21" s="41">
        <f>SUM(AD25:AD29)</f>
        <v>0</v>
      </c>
      <c r="AC21" s="42" t="s">
        <v>32</v>
      </c>
      <c r="AD21" s="57"/>
      <c r="AE21" s="12"/>
      <c r="AF21" s="40" t="s">
        <v>15</v>
      </c>
      <c r="AG21" s="41" t="s">
        <v>10</v>
      </c>
      <c r="AH21" s="41">
        <f>SUM(AJ25:AJ29)</f>
        <v>0</v>
      </c>
      <c r="AI21" s="42" t="s">
        <v>32</v>
      </c>
      <c r="AJ21" s="57"/>
      <c r="AK21" s="12"/>
      <c r="AL21" s="40" t="s">
        <v>15</v>
      </c>
      <c r="AM21" s="41" t="s">
        <v>10</v>
      </c>
      <c r="AN21" s="41">
        <f>SUM(AP25:AP29)</f>
        <v>0</v>
      </c>
      <c r="AO21" s="42" t="s">
        <v>32</v>
      </c>
      <c r="AP21" s="57"/>
      <c r="AQ21" s="12"/>
    </row>
    <row r="22" spans="2:43" s="9" customFormat="1" ht="7.5" customHeight="1" thickTop="1" x14ac:dyDescent="0.15">
      <c r="B22" s="24"/>
      <c r="C22" s="20"/>
      <c r="D22" s="29"/>
      <c r="E22" s="29"/>
      <c r="F22" s="58"/>
      <c r="G22" s="20"/>
      <c r="H22" s="24"/>
      <c r="I22" s="20"/>
      <c r="J22" s="29"/>
      <c r="K22" s="29"/>
      <c r="L22" s="58"/>
      <c r="M22" s="20"/>
      <c r="N22" s="70"/>
      <c r="O22" s="19"/>
      <c r="P22" s="71"/>
      <c r="Q22" s="71"/>
      <c r="R22" s="69"/>
      <c r="S22" s="20"/>
      <c r="T22" s="24"/>
      <c r="U22" s="20"/>
      <c r="V22" s="29"/>
      <c r="W22" s="29"/>
      <c r="X22" s="58"/>
      <c r="Y22" s="20"/>
      <c r="Z22" s="24"/>
      <c r="AA22" s="20"/>
      <c r="AB22" s="29"/>
      <c r="AC22" s="29"/>
      <c r="AD22" s="58"/>
      <c r="AE22" s="7"/>
      <c r="AF22" s="24"/>
      <c r="AG22" s="20"/>
      <c r="AH22" s="29"/>
      <c r="AI22" s="29"/>
      <c r="AJ22" s="58"/>
      <c r="AK22" s="20"/>
      <c r="AL22" s="24"/>
      <c r="AM22" s="20"/>
      <c r="AN22" s="29"/>
      <c r="AO22" s="29"/>
      <c r="AP22" s="58"/>
      <c r="AQ22" s="7"/>
    </row>
    <row r="23" spans="2:43" s="23" customFormat="1" ht="20.25" customHeight="1" x14ac:dyDescent="0.15">
      <c r="B23" s="24" t="s">
        <v>11</v>
      </c>
      <c r="C23" s="24"/>
      <c r="D23" s="30"/>
      <c r="E23" s="30"/>
      <c r="F23" s="58" t="s">
        <v>30</v>
      </c>
      <c r="G23" s="24"/>
      <c r="H23" s="24" t="s">
        <v>11</v>
      </c>
      <c r="I23" s="24"/>
      <c r="J23" s="30"/>
      <c r="K23" s="30"/>
      <c r="L23" s="58" t="s">
        <v>29</v>
      </c>
      <c r="M23" s="24"/>
      <c r="N23" s="70" t="s">
        <v>11</v>
      </c>
      <c r="O23" s="70"/>
      <c r="P23" s="72"/>
      <c r="Q23" s="72"/>
      <c r="R23" s="69" t="s">
        <v>30</v>
      </c>
      <c r="S23" s="24"/>
      <c r="T23" s="24" t="s">
        <v>11</v>
      </c>
      <c r="U23" s="24"/>
      <c r="V23" s="30"/>
      <c r="W23" s="30"/>
      <c r="X23" s="58" t="s">
        <v>29</v>
      </c>
      <c r="Y23" s="24"/>
      <c r="Z23" s="24" t="s">
        <v>11</v>
      </c>
      <c r="AA23" s="24"/>
      <c r="AB23" s="30"/>
      <c r="AC23" s="30"/>
      <c r="AD23" s="58" t="s">
        <v>29</v>
      </c>
      <c r="AE23" s="25"/>
      <c r="AF23" s="24" t="s">
        <v>11</v>
      </c>
      <c r="AG23" s="24"/>
      <c r="AH23" s="30"/>
      <c r="AI23" s="30"/>
      <c r="AJ23" s="58" t="s">
        <v>29</v>
      </c>
      <c r="AK23" s="24"/>
      <c r="AL23" s="24" t="s">
        <v>11</v>
      </c>
      <c r="AM23" s="24"/>
      <c r="AN23" s="30"/>
      <c r="AO23" s="30"/>
      <c r="AP23" s="58" t="s">
        <v>29</v>
      </c>
      <c r="AQ23" s="25"/>
    </row>
    <row r="24" spans="2:43" s="48" customFormat="1" ht="26.25" customHeight="1" x14ac:dyDescent="0.15">
      <c r="B24" s="45" t="s">
        <v>17</v>
      </c>
      <c r="C24" s="44" t="s">
        <v>12</v>
      </c>
      <c r="D24" s="44" t="s">
        <v>18</v>
      </c>
      <c r="E24" s="45" t="s">
        <v>28</v>
      </c>
      <c r="F24" s="44" t="s">
        <v>14</v>
      </c>
      <c r="G24" s="51"/>
      <c r="H24" s="45" t="s">
        <v>17</v>
      </c>
      <c r="I24" s="44" t="s">
        <v>12</v>
      </c>
      <c r="J24" s="44" t="s">
        <v>18</v>
      </c>
      <c r="K24" s="45" t="s">
        <v>28</v>
      </c>
      <c r="L24" s="44" t="s">
        <v>14</v>
      </c>
      <c r="M24" s="51"/>
      <c r="N24" s="74" t="s">
        <v>17</v>
      </c>
      <c r="O24" s="73" t="s">
        <v>12</v>
      </c>
      <c r="P24" s="73" t="s">
        <v>18</v>
      </c>
      <c r="Q24" s="74" t="s">
        <v>28</v>
      </c>
      <c r="R24" s="73" t="s">
        <v>14</v>
      </c>
      <c r="S24" s="51"/>
      <c r="T24" s="45" t="s">
        <v>17</v>
      </c>
      <c r="U24" s="44" t="s">
        <v>12</v>
      </c>
      <c r="V24" s="44" t="s">
        <v>18</v>
      </c>
      <c r="W24" s="45" t="s">
        <v>28</v>
      </c>
      <c r="X24" s="44" t="s">
        <v>14</v>
      </c>
      <c r="Y24" s="51"/>
      <c r="Z24" s="45" t="s">
        <v>17</v>
      </c>
      <c r="AA24" s="44" t="s">
        <v>12</v>
      </c>
      <c r="AB24" s="44" t="s">
        <v>18</v>
      </c>
      <c r="AC24" s="45" t="s">
        <v>28</v>
      </c>
      <c r="AD24" s="44" t="s">
        <v>14</v>
      </c>
      <c r="AE24" s="52"/>
      <c r="AF24" s="45" t="s">
        <v>17</v>
      </c>
      <c r="AG24" s="44" t="s">
        <v>12</v>
      </c>
      <c r="AH24" s="44" t="s">
        <v>18</v>
      </c>
      <c r="AI24" s="45" t="s">
        <v>28</v>
      </c>
      <c r="AJ24" s="44" t="s">
        <v>14</v>
      </c>
      <c r="AK24" s="51"/>
      <c r="AL24" s="45" t="s">
        <v>17</v>
      </c>
      <c r="AM24" s="44" t="s">
        <v>12</v>
      </c>
      <c r="AN24" s="44" t="s">
        <v>18</v>
      </c>
      <c r="AO24" s="45" t="s">
        <v>28</v>
      </c>
      <c r="AP24" s="44" t="s">
        <v>14</v>
      </c>
      <c r="AQ24" s="52"/>
    </row>
    <row r="25" spans="2:43" s="48" customFormat="1" ht="30.75" customHeight="1" x14ac:dyDescent="0.15">
      <c r="B25" s="86" t="s">
        <v>55</v>
      </c>
      <c r="C25" s="87">
        <v>80000</v>
      </c>
      <c r="D25" s="87">
        <v>10</v>
      </c>
      <c r="E25" s="88" t="s">
        <v>52</v>
      </c>
      <c r="F25" s="89">
        <f t="shared" ref="F25:F29" si="0">C25*D25</f>
        <v>800000</v>
      </c>
      <c r="G25" s="51"/>
      <c r="H25" s="62"/>
      <c r="I25" s="44"/>
      <c r="J25" s="44"/>
      <c r="K25" s="45"/>
      <c r="L25" s="53">
        <f t="shared" ref="L25:L29" si="1">I25*J25</f>
        <v>0</v>
      </c>
      <c r="M25" s="51"/>
      <c r="N25" s="8" t="s">
        <v>34</v>
      </c>
      <c r="O25" s="73"/>
      <c r="P25" s="73"/>
      <c r="Q25" s="74"/>
      <c r="R25" s="53">
        <f t="shared" ref="R25:R29" si="2">O25*P25</f>
        <v>0</v>
      </c>
      <c r="S25" s="51"/>
      <c r="T25" s="62"/>
      <c r="U25" s="44"/>
      <c r="V25" s="44"/>
      <c r="W25" s="45"/>
      <c r="X25" s="53">
        <f t="shared" ref="X25:X29" si="3">U25*V25</f>
        <v>0</v>
      </c>
      <c r="Y25" s="51"/>
      <c r="Z25" s="45"/>
      <c r="AA25" s="44"/>
      <c r="AB25" s="44"/>
      <c r="AC25" s="45"/>
      <c r="AD25" s="53">
        <f t="shared" ref="AD25:AD29" si="4">AA25*AB25</f>
        <v>0</v>
      </c>
      <c r="AE25" s="52"/>
      <c r="AF25" s="45"/>
      <c r="AG25" s="44"/>
      <c r="AH25" s="44"/>
      <c r="AI25" s="45"/>
      <c r="AJ25" s="53">
        <f t="shared" ref="AJ25:AJ29" si="5">AG25*AH25</f>
        <v>0</v>
      </c>
      <c r="AK25" s="51"/>
      <c r="AL25" s="45"/>
      <c r="AM25" s="44"/>
      <c r="AN25" s="44"/>
      <c r="AO25" s="45"/>
      <c r="AP25" s="53">
        <f t="shared" ref="AP25:AP29" si="6">AM25*AN25</f>
        <v>0</v>
      </c>
      <c r="AQ25" s="52"/>
    </row>
    <row r="26" spans="2:43" s="9" customFormat="1" ht="30.75" customHeight="1" x14ac:dyDescent="0.15">
      <c r="B26" s="82" t="s">
        <v>54</v>
      </c>
      <c r="C26" s="83">
        <v>5000</v>
      </c>
      <c r="D26" s="83">
        <v>20</v>
      </c>
      <c r="E26" s="84" t="s">
        <v>52</v>
      </c>
      <c r="F26" s="85">
        <f t="shared" si="0"/>
        <v>100000</v>
      </c>
      <c r="H26" s="64"/>
      <c r="I26" s="31"/>
      <c r="J26" s="31"/>
      <c r="K26" s="10"/>
      <c r="L26" s="53">
        <f t="shared" si="1"/>
        <v>0</v>
      </c>
      <c r="N26" s="8"/>
      <c r="O26" s="31"/>
      <c r="P26" s="31"/>
      <c r="Q26" s="10"/>
      <c r="R26" s="53">
        <f t="shared" si="2"/>
        <v>0</v>
      </c>
      <c r="T26" s="8"/>
      <c r="U26" s="31"/>
      <c r="V26" s="31"/>
      <c r="W26" s="10"/>
      <c r="X26" s="53">
        <f t="shared" si="3"/>
        <v>0</v>
      </c>
      <c r="Z26" s="8"/>
      <c r="AA26" s="31"/>
      <c r="AB26" s="31"/>
      <c r="AC26" s="10"/>
      <c r="AD26" s="53">
        <f t="shared" si="4"/>
        <v>0</v>
      </c>
      <c r="AE26" s="11"/>
      <c r="AF26" s="8"/>
      <c r="AG26" s="31"/>
      <c r="AH26" s="31"/>
      <c r="AI26" s="10"/>
      <c r="AJ26" s="53">
        <f t="shared" si="5"/>
        <v>0</v>
      </c>
      <c r="AL26" s="8"/>
      <c r="AM26" s="31"/>
      <c r="AN26" s="31"/>
      <c r="AO26" s="10"/>
      <c r="AP26" s="53">
        <f t="shared" si="6"/>
        <v>0</v>
      </c>
      <c r="AQ26" s="11"/>
    </row>
    <row r="27" spans="2:43" s="9" customFormat="1" ht="30.75" customHeight="1" x14ac:dyDescent="0.15">
      <c r="B27" s="82" t="s">
        <v>53</v>
      </c>
      <c r="C27" s="83">
        <v>5000</v>
      </c>
      <c r="D27" s="83">
        <v>20</v>
      </c>
      <c r="E27" s="84" t="s">
        <v>52</v>
      </c>
      <c r="F27" s="85">
        <f t="shared" si="0"/>
        <v>100000</v>
      </c>
      <c r="H27" s="64"/>
      <c r="I27" s="31"/>
      <c r="J27" s="31"/>
      <c r="K27" s="10"/>
      <c r="L27" s="53">
        <f t="shared" si="1"/>
        <v>0</v>
      </c>
      <c r="N27" s="8"/>
      <c r="O27" s="31"/>
      <c r="P27" s="31"/>
      <c r="Q27" s="10"/>
      <c r="R27" s="53">
        <f t="shared" si="2"/>
        <v>0</v>
      </c>
      <c r="T27" s="8"/>
      <c r="U27" s="31"/>
      <c r="V27" s="31"/>
      <c r="W27" s="10"/>
      <c r="X27" s="53">
        <f t="shared" si="3"/>
        <v>0</v>
      </c>
      <c r="Z27" s="8"/>
      <c r="AA27" s="31"/>
      <c r="AB27" s="31"/>
      <c r="AC27" s="10"/>
      <c r="AD27" s="53">
        <f t="shared" si="4"/>
        <v>0</v>
      </c>
      <c r="AE27" s="11"/>
      <c r="AF27" s="8"/>
      <c r="AG27" s="31"/>
      <c r="AH27" s="31"/>
      <c r="AI27" s="10"/>
      <c r="AJ27" s="53">
        <f t="shared" si="5"/>
        <v>0</v>
      </c>
      <c r="AL27" s="8"/>
      <c r="AM27" s="31"/>
      <c r="AN27" s="31"/>
      <c r="AO27" s="10"/>
      <c r="AP27" s="53">
        <f t="shared" si="6"/>
        <v>0</v>
      </c>
      <c r="AQ27" s="11"/>
    </row>
    <row r="28" spans="2:43" s="9" customFormat="1" ht="30.75" customHeight="1" x14ac:dyDescent="0.15">
      <c r="B28" s="8"/>
      <c r="C28" s="31"/>
      <c r="D28" s="31"/>
      <c r="E28" s="10"/>
      <c r="F28" s="53">
        <f t="shared" si="0"/>
        <v>0</v>
      </c>
      <c r="H28" s="64"/>
      <c r="I28" s="31"/>
      <c r="J28" s="31"/>
      <c r="K28" s="10"/>
      <c r="L28" s="53">
        <f t="shared" si="1"/>
        <v>0</v>
      </c>
      <c r="N28" s="8"/>
      <c r="O28" s="31"/>
      <c r="P28" s="31"/>
      <c r="Q28" s="10"/>
      <c r="R28" s="53">
        <f t="shared" si="2"/>
        <v>0</v>
      </c>
      <c r="T28" s="8"/>
      <c r="U28" s="31"/>
      <c r="V28" s="31"/>
      <c r="W28" s="10"/>
      <c r="X28" s="53">
        <f t="shared" si="3"/>
        <v>0</v>
      </c>
      <c r="Z28" s="8"/>
      <c r="AA28" s="31"/>
      <c r="AB28" s="31"/>
      <c r="AC28" s="10"/>
      <c r="AD28" s="53">
        <f t="shared" si="4"/>
        <v>0</v>
      </c>
      <c r="AE28" s="11"/>
      <c r="AF28" s="8"/>
      <c r="AG28" s="31"/>
      <c r="AH28" s="31"/>
      <c r="AI28" s="10"/>
      <c r="AJ28" s="53">
        <f t="shared" si="5"/>
        <v>0</v>
      </c>
      <c r="AL28" s="8"/>
      <c r="AM28" s="31"/>
      <c r="AN28" s="31"/>
      <c r="AO28" s="10"/>
      <c r="AP28" s="53">
        <f t="shared" si="6"/>
        <v>0</v>
      </c>
      <c r="AQ28" s="11"/>
    </row>
    <row r="29" spans="2:43" s="9" customFormat="1" ht="30.75" customHeight="1" x14ac:dyDescent="0.15">
      <c r="B29" s="8"/>
      <c r="C29" s="31"/>
      <c r="D29" s="31"/>
      <c r="E29" s="10"/>
      <c r="F29" s="53">
        <f t="shared" si="0"/>
        <v>0</v>
      </c>
      <c r="H29" s="8"/>
      <c r="I29" s="31"/>
      <c r="J29" s="31"/>
      <c r="K29" s="10"/>
      <c r="L29" s="53">
        <f t="shared" si="1"/>
        <v>0</v>
      </c>
      <c r="N29" s="8"/>
      <c r="O29" s="31"/>
      <c r="P29" s="31"/>
      <c r="Q29" s="10"/>
      <c r="R29" s="53">
        <f t="shared" si="2"/>
        <v>0</v>
      </c>
      <c r="T29" s="8"/>
      <c r="U29" s="31"/>
      <c r="V29" s="31"/>
      <c r="W29" s="10"/>
      <c r="X29" s="53">
        <f t="shared" si="3"/>
        <v>0</v>
      </c>
      <c r="Z29" s="8"/>
      <c r="AA29" s="31"/>
      <c r="AB29" s="31"/>
      <c r="AC29" s="10"/>
      <c r="AD29" s="53">
        <f t="shared" si="4"/>
        <v>0</v>
      </c>
      <c r="AE29" s="11"/>
      <c r="AF29" s="8"/>
      <c r="AG29" s="31"/>
      <c r="AH29" s="31"/>
      <c r="AI29" s="10"/>
      <c r="AJ29" s="53">
        <f t="shared" si="5"/>
        <v>0</v>
      </c>
      <c r="AL29" s="8"/>
      <c r="AM29" s="31"/>
      <c r="AN29" s="31"/>
      <c r="AO29" s="10"/>
      <c r="AP29" s="53">
        <f t="shared" si="6"/>
        <v>0</v>
      </c>
      <c r="AQ29" s="11"/>
    </row>
    <row r="30" spans="2:43" s="9" customFormat="1" ht="23.25" customHeight="1" thickBot="1" x14ac:dyDescent="0.2">
      <c r="B30" s="23"/>
      <c r="D30" s="28"/>
      <c r="E30" s="28"/>
      <c r="F30" s="56"/>
      <c r="H30" s="23"/>
      <c r="J30" s="28"/>
      <c r="K30" s="28"/>
      <c r="L30" s="56"/>
      <c r="N30" s="23"/>
      <c r="P30" s="28"/>
      <c r="Q30" s="28"/>
      <c r="R30" s="56"/>
      <c r="T30" s="23"/>
      <c r="V30" s="28"/>
      <c r="W30" s="28"/>
      <c r="X30" s="56"/>
      <c r="Z30" s="23"/>
      <c r="AB30" s="28"/>
      <c r="AC30" s="28"/>
      <c r="AD30" s="56"/>
      <c r="AE30" s="11"/>
      <c r="AF30" s="23"/>
      <c r="AH30" s="28"/>
      <c r="AI30" s="28"/>
      <c r="AJ30" s="56"/>
      <c r="AL30" s="23"/>
      <c r="AN30" s="28"/>
      <c r="AO30" s="28"/>
      <c r="AP30" s="56"/>
      <c r="AQ30" s="11"/>
    </row>
    <row r="31" spans="2:43" s="18" customFormat="1" ht="32.25" customHeight="1" thickTop="1" thickBot="1" x14ac:dyDescent="0.2">
      <c r="B31" s="40" t="s">
        <v>8</v>
      </c>
      <c r="C31" s="41" t="s">
        <v>10</v>
      </c>
      <c r="D31" s="41">
        <f>SUM(F35:F39)</f>
        <v>4320000</v>
      </c>
      <c r="E31" s="42" t="s">
        <v>32</v>
      </c>
      <c r="F31" s="57"/>
      <c r="G31" s="12"/>
      <c r="H31" s="40" t="s">
        <v>8</v>
      </c>
      <c r="I31" s="41" t="s">
        <v>10</v>
      </c>
      <c r="J31" s="41">
        <f>SUM(L35:L39)</f>
        <v>0</v>
      </c>
      <c r="K31" s="42" t="s">
        <v>32</v>
      </c>
      <c r="L31" s="57"/>
      <c r="M31" s="12"/>
      <c r="N31" s="66" t="s">
        <v>8</v>
      </c>
      <c r="O31" s="67" t="s">
        <v>10</v>
      </c>
      <c r="P31" s="67">
        <f>SUM(R35:R39)</f>
        <v>0</v>
      </c>
      <c r="Q31" s="68" t="s">
        <v>32</v>
      </c>
      <c r="R31" s="69"/>
      <c r="S31" s="12"/>
      <c r="T31" s="40" t="s">
        <v>8</v>
      </c>
      <c r="U31" s="41" t="s">
        <v>10</v>
      </c>
      <c r="V31" s="41">
        <f>SUM(X35:X39)</f>
        <v>0</v>
      </c>
      <c r="W31" s="42" t="s">
        <v>32</v>
      </c>
      <c r="X31" s="57"/>
      <c r="Y31" s="12"/>
      <c r="Z31" s="40" t="s">
        <v>8</v>
      </c>
      <c r="AA31" s="41" t="s">
        <v>10</v>
      </c>
      <c r="AB31" s="41">
        <f>SUM(AD35:AD39)</f>
        <v>0</v>
      </c>
      <c r="AC31" s="42" t="s">
        <v>32</v>
      </c>
      <c r="AD31" s="57"/>
      <c r="AE31" s="12"/>
      <c r="AF31" s="40" t="s">
        <v>8</v>
      </c>
      <c r="AG31" s="41" t="s">
        <v>10</v>
      </c>
      <c r="AH31" s="41">
        <f>SUM(AJ35:AJ39)</f>
        <v>0</v>
      </c>
      <c r="AI31" s="42" t="s">
        <v>32</v>
      </c>
      <c r="AJ31" s="57"/>
      <c r="AK31" s="12"/>
      <c r="AL31" s="40" t="s">
        <v>8</v>
      </c>
      <c r="AM31" s="41" t="s">
        <v>10</v>
      </c>
      <c r="AN31" s="41">
        <f>SUM(AP35:AP39)</f>
        <v>0</v>
      </c>
      <c r="AO31" s="42" t="s">
        <v>32</v>
      </c>
      <c r="AP31" s="57"/>
      <c r="AQ31" s="12"/>
    </row>
    <row r="32" spans="2:43" s="9" customFormat="1" ht="7.5" customHeight="1" thickTop="1" x14ac:dyDescent="0.15">
      <c r="B32" s="24"/>
      <c r="C32" s="20"/>
      <c r="D32" s="29"/>
      <c r="E32" s="29"/>
      <c r="F32" s="58"/>
      <c r="G32" s="20"/>
      <c r="H32" s="24"/>
      <c r="I32" s="20"/>
      <c r="J32" s="29"/>
      <c r="K32" s="29"/>
      <c r="L32" s="58"/>
      <c r="M32" s="20"/>
      <c r="N32" s="70"/>
      <c r="O32" s="19"/>
      <c r="P32" s="71"/>
      <c r="Q32" s="71"/>
      <c r="R32" s="69"/>
      <c r="S32" s="20"/>
      <c r="T32" s="24"/>
      <c r="U32" s="20"/>
      <c r="V32" s="29"/>
      <c r="W32" s="29"/>
      <c r="X32" s="58"/>
      <c r="Y32" s="20"/>
      <c r="Z32" s="24"/>
      <c r="AA32" s="20"/>
      <c r="AB32" s="29"/>
      <c r="AC32" s="29"/>
      <c r="AD32" s="58"/>
      <c r="AE32" s="7"/>
      <c r="AF32" s="24"/>
      <c r="AG32" s="20"/>
      <c r="AH32" s="29"/>
      <c r="AI32" s="29"/>
      <c r="AJ32" s="58"/>
      <c r="AK32" s="20"/>
      <c r="AL32" s="24"/>
      <c r="AM32" s="20"/>
      <c r="AN32" s="29"/>
      <c r="AO32" s="29"/>
      <c r="AP32" s="58"/>
      <c r="AQ32" s="7"/>
    </row>
    <row r="33" spans="2:43" s="23" customFormat="1" ht="19.5" customHeight="1" x14ac:dyDescent="0.15">
      <c r="B33" s="24" t="s">
        <v>11</v>
      </c>
      <c r="C33" s="24"/>
      <c r="D33" s="30"/>
      <c r="E33" s="30"/>
      <c r="F33" s="58" t="s">
        <v>30</v>
      </c>
      <c r="G33" s="24"/>
      <c r="H33" s="24" t="s">
        <v>11</v>
      </c>
      <c r="I33" s="24"/>
      <c r="J33" s="30"/>
      <c r="K33" s="30"/>
      <c r="L33" s="58" t="s">
        <v>29</v>
      </c>
      <c r="M33" s="24"/>
      <c r="N33" s="70" t="s">
        <v>11</v>
      </c>
      <c r="O33" s="70"/>
      <c r="P33" s="72"/>
      <c r="Q33" s="72"/>
      <c r="R33" s="69" t="s">
        <v>30</v>
      </c>
      <c r="S33" s="24"/>
      <c r="T33" s="24" t="s">
        <v>11</v>
      </c>
      <c r="U33" s="24"/>
      <c r="V33" s="30"/>
      <c r="W33" s="30"/>
      <c r="X33" s="58" t="s">
        <v>29</v>
      </c>
      <c r="Y33" s="24"/>
      <c r="Z33" s="24" t="s">
        <v>11</v>
      </c>
      <c r="AA33" s="24"/>
      <c r="AB33" s="30"/>
      <c r="AC33" s="30"/>
      <c r="AD33" s="58" t="s">
        <v>29</v>
      </c>
      <c r="AE33" s="25"/>
      <c r="AF33" s="24" t="s">
        <v>11</v>
      </c>
      <c r="AG33" s="24"/>
      <c r="AH33" s="30"/>
      <c r="AI33" s="30"/>
      <c r="AJ33" s="58" t="s">
        <v>29</v>
      </c>
      <c r="AK33" s="24"/>
      <c r="AL33" s="24" t="s">
        <v>11</v>
      </c>
      <c r="AM33" s="24"/>
      <c r="AN33" s="30"/>
      <c r="AO33" s="30"/>
      <c r="AP33" s="58" t="s">
        <v>29</v>
      </c>
      <c r="AQ33" s="25"/>
    </row>
    <row r="34" spans="2:43" s="48" customFormat="1" ht="27" customHeight="1" x14ac:dyDescent="0.15">
      <c r="B34" s="45" t="s">
        <v>21</v>
      </c>
      <c r="C34" s="44" t="s">
        <v>12</v>
      </c>
      <c r="D34" s="44" t="s">
        <v>18</v>
      </c>
      <c r="E34" s="45" t="s">
        <v>28</v>
      </c>
      <c r="F34" s="44" t="s">
        <v>14</v>
      </c>
      <c r="G34" s="51"/>
      <c r="H34" s="45" t="s">
        <v>21</v>
      </c>
      <c r="I34" s="44" t="s">
        <v>12</v>
      </c>
      <c r="J34" s="44" t="s">
        <v>18</v>
      </c>
      <c r="K34" s="45" t="s">
        <v>28</v>
      </c>
      <c r="L34" s="44" t="s">
        <v>14</v>
      </c>
      <c r="M34" s="51"/>
      <c r="N34" s="74" t="s">
        <v>21</v>
      </c>
      <c r="O34" s="73" t="s">
        <v>12</v>
      </c>
      <c r="P34" s="73" t="s">
        <v>18</v>
      </c>
      <c r="Q34" s="74" t="s">
        <v>28</v>
      </c>
      <c r="R34" s="73" t="s">
        <v>14</v>
      </c>
      <c r="S34" s="51"/>
      <c r="T34" s="45" t="s">
        <v>21</v>
      </c>
      <c r="U34" s="44" t="s">
        <v>12</v>
      </c>
      <c r="V34" s="44" t="s">
        <v>18</v>
      </c>
      <c r="W34" s="45" t="s">
        <v>28</v>
      </c>
      <c r="X34" s="44" t="s">
        <v>14</v>
      </c>
      <c r="Y34" s="51"/>
      <c r="Z34" s="45" t="s">
        <v>21</v>
      </c>
      <c r="AA34" s="44" t="s">
        <v>12</v>
      </c>
      <c r="AB34" s="44" t="s">
        <v>18</v>
      </c>
      <c r="AC34" s="45" t="s">
        <v>28</v>
      </c>
      <c r="AD34" s="44" t="s">
        <v>14</v>
      </c>
      <c r="AE34" s="52"/>
      <c r="AF34" s="45" t="s">
        <v>21</v>
      </c>
      <c r="AG34" s="44" t="s">
        <v>12</v>
      </c>
      <c r="AH34" s="44" t="s">
        <v>18</v>
      </c>
      <c r="AI34" s="45" t="s">
        <v>28</v>
      </c>
      <c r="AJ34" s="44" t="s">
        <v>14</v>
      </c>
      <c r="AK34" s="51"/>
      <c r="AL34" s="45" t="s">
        <v>21</v>
      </c>
      <c r="AM34" s="44" t="s">
        <v>12</v>
      </c>
      <c r="AN34" s="44" t="s">
        <v>18</v>
      </c>
      <c r="AO34" s="45" t="s">
        <v>28</v>
      </c>
      <c r="AP34" s="44" t="s">
        <v>14</v>
      </c>
      <c r="AQ34" s="52"/>
    </row>
    <row r="35" spans="2:43" s="9" customFormat="1" ht="30.75" customHeight="1" x14ac:dyDescent="0.15">
      <c r="B35" s="90" t="s">
        <v>62</v>
      </c>
      <c r="C35" s="83">
        <v>650000</v>
      </c>
      <c r="D35" s="83">
        <v>6</v>
      </c>
      <c r="E35" s="84" t="s">
        <v>58</v>
      </c>
      <c r="F35" s="85">
        <f>C35*D35</f>
        <v>3900000</v>
      </c>
      <c r="H35" s="8"/>
      <c r="I35" s="31"/>
      <c r="J35" s="31"/>
      <c r="K35" s="10"/>
      <c r="L35" s="53">
        <f>I35*J35</f>
        <v>0</v>
      </c>
      <c r="N35" s="65"/>
      <c r="O35" s="31"/>
      <c r="P35" s="31"/>
      <c r="Q35" s="10"/>
      <c r="R35" s="53">
        <f>O35*P35</f>
        <v>0</v>
      </c>
      <c r="T35" s="8"/>
      <c r="U35" s="31"/>
      <c r="V35" s="31"/>
      <c r="W35" s="10"/>
      <c r="X35" s="53">
        <f>U35*V35</f>
        <v>0</v>
      </c>
      <c r="Z35" s="8"/>
      <c r="AA35" s="31"/>
      <c r="AB35" s="31"/>
      <c r="AC35" s="10"/>
      <c r="AD35" s="53">
        <f>AA35*AB35</f>
        <v>0</v>
      </c>
      <c r="AE35" s="11"/>
      <c r="AF35" s="8"/>
      <c r="AG35" s="31"/>
      <c r="AH35" s="31"/>
      <c r="AI35" s="10"/>
      <c r="AJ35" s="53">
        <f>AG35*AH35</f>
        <v>0</v>
      </c>
      <c r="AL35" s="8"/>
      <c r="AM35" s="31"/>
      <c r="AN35" s="31"/>
      <c r="AO35" s="10"/>
      <c r="AP35" s="53">
        <f>AM35*AN35</f>
        <v>0</v>
      </c>
      <c r="AQ35" s="11"/>
    </row>
    <row r="36" spans="2:43" s="9" customFormat="1" ht="30.75" customHeight="1" x14ac:dyDescent="0.15">
      <c r="B36" s="82" t="s">
        <v>56</v>
      </c>
      <c r="C36" s="83">
        <v>14000</v>
      </c>
      <c r="D36" s="83">
        <v>30</v>
      </c>
      <c r="E36" s="84" t="s">
        <v>57</v>
      </c>
      <c r="F36" s="85">
        <f>C36*D36</f>
        <v>420000</v>
      </c>
      <c r="H36" s="62"/>
      <c r="I36" s="31"/>
      <c r="J36" s="63"/>
      <c r="K36" s="77"/>
      <c r="L36" s="53">
        <f>I36*J36</f>
        <v>0</v>
      </c>
      <c r="N36" s="8"/>
      <c r="O36" s="31"/>
      <c r="P36" s="31"/>
      <c r="Q36" s="10"/>
      <c r="R36" s="53">
        <f>O36*P36</f>
        <v>0</v>
      </c>
      <c r="T36" s="8"/>
      <c r="U36" s="31"/>
      <c r="V36" s="31"/>
      <c r="W36" s="10"/>
      <c r="X36" s="53">
        <f>U36*V36</f>
        <v>0</v>
      </c>
      <c r="Z36" s="8"/>
      <c r="AA36" s="31"/>
      <c r="AB36" s="31"/>
      <c r="AC36" s="10"/>
      <c r="AD36" s="53">
        <f>AA36*AB36</f>
        <v>0</v>
      </c>
      <c r="AE36" s="11"/>
      <c r="AF36" s="8"/>
      <c r="AG36" s="31"/>
      <c r="AH36" s="31"/>
      <c r="AI36" s="10"/>
      <c r="AJ36" s="53">
        <f>AG36*AH36</f>
        <v>0</v>
      </c>
      <c r="AL36" s="8"/>
      <c r="AM36" s="31"/>
      <c r="AN36" s="31"/>
      <c r="AO36" s="10"/>
      <c r="AP36" s="53">
        <f>AM36*AN36</f>
        <v>0</v>
      </c>
      <c r="AQ36" s="11"/>
    </row>
    <row r="37" spans="2:43" s="9" customFormat="1" ht="30.75" customHeight="1" x14ac:dyDescent="0.15">
      <c r="B37" s="82"/>
      <c r="C37" s="83"/>
      <c r="D37" s="83"/>
      <c r="E37" s="84"/>
      <c r="F37" s="53">
        <f>C37*D37</f>
        <v>0</v>
      </c>
      <c r="H37" s="62"/>
      <c r="I37" s="31"/>
      <c r="J37" s="63"/>
      <c r="K37" s="77"/>
      <c r="L37" s="53">
        <f>I37*J37</f>
        <v>0</v>
      </c>
      <c r="N37" s="8"/>
      <c r="O37" s="31"/>
      <c r="P37" s="31"/>
      <c r="Q37" s="10"/>
      <c r="R37" s="53">
        <f>O37*P37</f>
        <v>0</v>
      </c>
      <c r="T37" s="8"/>
      <c r="U37" s="31"/>
      <c r="V37" s="31"/>
      <c r="W37" s="10"/>
      <c r="X37" s="53">
        <f>U37*V37</f>
        <v>0</v>
      </c>
      <c r="Z37" s="8"/>
      <c r="AA37" s="31"/>
      <c r="AB37" s="31"/>
      <c r="AC37" s="10"/>
      <c r="AD37" s="53">
        <f>AA37*AB37</f>
        <v>0</v>
      </c>
      <c r="AE37" s="11"/>
      <c r="AF37" s="8"/>
      <c r="AG37" s="31"/>
      <c r="AH37" s="31"/>
      <c r="AI37" s="10"/>
      <c r="AJ37" s="53">
        <f>AG37*AH37</f>
        <v>0</v>
      </c>
      <c r="AL37" s="8"/>
      <c r="AM37" s="31"/>
      <c r="AN37" s="31"/>
      <c r="AO37" s="10"/>
      <c r="AP37" s="53">
        <f>AM37*AN37</f>
        <v>0</v>
      </c>
      <c r="AQ37" s="11"/>
    </row>
    <row r="38" spans="2:43" s="9" customFormat="1" ht="30.75" customHeight="1" x14ac:dyDescent="0.15">
      <c r="B38" s="8"/>
      <c r="C38" s="31"/>
      <c r="D38" s="31"/>
      <c r="E38" s="10"/>
      <c r="F38" s="53">
        <f>C38*D38</f>
        <v>0</v>
      </c>
      <c r="H38" s="62"/>
      <c r="I38" s="31"/>
      <c r="J38" s="63"/>
      <c r="K38" s="77"/>
      <c r="L38" s="53">
        <f>I38*J38</f>
        <v>0</v>
      </c>
      <c r="N38" s="8"/>
      <c r="O38" s="31"/>
      <c r="P38" s="31"/>
      <c r="Q38" s="10"/>
      <c r="R38" s="53">
        <f>O38*P38</f>
        <v>0</v>
      </c>
      <c r="T38" s="8"/>
      <c r="U38" s="31"/>
      <c r="V38" s="31"/>
      <c r="W38" s="10"/>
      <c r="X38" s="53">
        <f>U38*V38</f>
        <v>0</v>
      </c>
      <c r="Z38" s="8"/>
      <c r="AA38" s="31"/>
      <c r="AB38" s="31"/>
      <c r="AC38" s="10"/>
      <c r="AD38" s="53">
        <f>AA38*AB38</f>
        <v>0</v>
      </c>
      <c r="AE38" s="11"/>
      <c r="AF38" s="8"/>
      <c r="AG38" s="31"/>
      <c r="AH38" s="31"/>
      <c r="AI38" s="10"/>
      <c r="AJ38" s="53">
        <f>AG38*AH38</f>
        <v>0</v>
      </c>
      <c r="AL38" s="8"/>
      <c r="AM38" s="31"/>
      <c r="AN38" s="31"/>
      <c r="AO38" s="10"/>
      <c r="AP38" s="53">
        <f>AM38*AN38</f>
        <v>0</v>
      </c>
      <c r="AQ38" s="11"/>
    </row>
    <row r="39" spans="2:43" s="9" customFormat="1" ht="30.75" customHeight="1" x14ac:dyDescent="0.15">
      <c r="B39" s="8"/>
      <c r="C39" s="31"/>
      <c r="D39" s="31"/>
      <c r="E39" s="10"/>
      <c r="F39" s="53">
        <f>C39*D39</f>
        <v>0</v>
      </c>
      <c r="H39" s="62"/>
      <c r="I39" s="31"/>
      <c r="J39" s="63"/>
      <c r="K39" s="77"/>
      <c r="L39" s="53">
        <f>I39*J39</f>
        <v>0</v>
      </c>
      <c r="N39" s="8"/>
      <c r="O39" s="31"/>
      <c r="P39" s="31"/>
      <c r="Q39" s="10"/>
      <c r="R39" s="53">
        <f>O39*P39</f>
        <v>0</v>
      </c>
      <c r="T39" s="8"/>
      <c r="U39" s="31"/>
      <c r="V39" s="31"/>
      <c r="W39" s="10"/>
      <c r="X39" s="53">
        <f>U39*V39</f>
        <v>0</v>
      </c>
      <c r="Z39" s="8"/>
      <c r="AA39" s="31"/>
      <c r="AB39" s="31"/>
      <c r="AC39" s="10"/>
      <c r="AD39" s="53">
        <f>AA39*AB39</f>
        <v>0</v>
      </c>
      <c r="AE39" s="11"/>
      <c r="AF39" s="8"/>
      <c r="AG39" s="31"/>
      <c r="AH39" s="31"/>
      <c r="AI39" s="10"/>
      <c r="AJ39" s="53">
        <f>AG39*AH39</f>
        <v>0</v>
      </c>
      <c r="AL39" s="8"/>
      <c r="AM39" s="31"/>
      <c r="AN39" s="31"/>
      <c r="AO39" s="10"/>
      <c r="AP39" s="53">
        <f>AM39*AN39</f>
        <v>0</v>
      </c>
      <c r="AQ39" s="11"/>
    </row>
    <row r="40" spans="2:43" s="9" customFormat="1" ht="21" customHeight="1" thickBot="1" x14ac:dyDescent="0.2">
      <c r="B40" s="23"/>
      <c r="C40" s="26"/>
      <c r="D40" s="32"/>
      <c r="E40" s="32"/>
      <c r="F40" s="56"/>
      <c r="H40" s="23"/>
      <c r="I40" s="26"/>
      <c r="J40" s="32"/>
      <c r="K40" s="32"/>
      <c r="L40" s="56"/>
      <c r="N40" s="23"/>
      <c r="O40" s="26"/>
      <c r="P40" s="32"/>
      <c r="Q40" s="32"/>
      <c r="R40" s="56"/>
      <c r="T40" s="23"/>
      <c r="U40" s="26"/>
      <c r="V40" s="32"/>
      <c r="W40" s="32"/>
      <c r="X40" s="56"/>
      <c r="Z40" s="23"/>
      <c r="AA40" s="26"/>
      <c r="AB40" s="32"/>
      <c r="AC40" s="32"/>
      <c r="AD40" s="56"/>
      <c r="AE40" s="11"/>
      <c r="AF40" s="23"/>
      <c r="AG40" s="26"/>
      <c r="AH40" s="32"/>
      <c r="AI40" s="32"/>
      <c r="AJ40" s="56"/>
      <c r="AL40" s="23"/>
      <c r="AM40" s="26"/>
      <c r="AN40" s="32"/>
      <c r="AO40" s="32"/>
      <c r="AP40" s="56"/>
      <c r="AQ40" s="11"/>
    </row>
    <row r="41" spans="2:43" s="18" customFormat="1" ht="30.75" customHeight="1" thickTop="1" thickBot="1" x14ac:dyDescent="0.2">
      <c r="B41" s="40" t="s">
        <v>16</v>
      </c>
      <c r="C41" s="41" t="s">
        <v>10</v>
      </c>
      <c r="D41" s="41">
        <f>SUM(F45:F49)</f>
        <v>2432000</v>
      </c>
      <c r="E41" s="42" t="s">
        <v>32</v>
      </c>
      <c r="F41" s="57"/>
      <c r="G41" s="12"/>
      <c r="H41" s="40" t="s">
        <v>16</v>
      </c>
      <c r="I41" s="41" t="s">
        <v>10</v>
      </c>
      <c r="J41" s="41">
        <f>SUM(L45:L49)</f>
        <v>0</v>
      </c>
      <c r="K41" s="42" t="s">
        <v>32</v>
      </c>
      <c r="L41" s="57"/>
      <c r="M41" s="12"/>
      <c r="N41" s="66" t="s">
        <v>16</v>
      </c>
      <c r="O41" s="67" t="s">
        <v>10</v>
      </c>
      <c r="P41" s="67">
        <f>SUM(R45:R49)</f>
        <v>0</v>
      </c>
      <c r="Q41" s="68" t="s">
        <v>32</v>
      </c>
      <c r="R41" s="69"/>
      <c r="S41" s="12"/>
      <c r="T41" s="40" t="s">
        <v>16</v>
      </c>
      <c r="U41" s="41" t="s">
        <v>10</v>
      </c>
      <c r="V41" s="41">
        <f>SUM(X45:X49)</f>
        <v>0</v>
      </c>
      <c r="W41" s="42" t="s">
        <v>32</v>
      </c>
      <c r="X41" s="57"/>
      <c r="Y41" s="12"/>
      <c r="Z41" s="40" t="s">
        <v>16</v>
      </c>
      <c r="AA41" s="41" t="s">
        <v>10</v>
      </c>
      <c r="AB41" s="41">
        <f>SUM(AD45:AD49)</f>
        <v>0</v>
      </c>
      <c r="AC41" s="42" t="s">
        <v>32</v>
      </c>
      <c r="AD41" s="57"/>
      <c r="AE41" s="12"/>
      <c r="AF41" s="40" t="s">
        <v>16</v>
      </c>
      <c r="AG41" s="41" t="s">
        <v>10</v>
      </c>
      <c r="AH41" s="41">
        <f>SUM(AJ45:AJ49)</f>
        <v>0</v>
      </c>
      <c r="AI41" s="42" t="s">
        <v>32</v>
      </c>
      <c r="AJ41" s="57"/>
      <c r="AK41" s="12"/>
      <c r="AL41" s="40" t="s">
        <v>16</v>
      </c>
      <c r="AM41" s="41" t="s">
        <v>10</v>
      </c>
      <c r="AN41" s="41">
        <f>SUM(AP45:AP49)</f>
        <v>0</v>
      </c>
      <c r="AO41" s="42" t="s">
        <v>32</v>
      </c>
      <c r="AP41" s="57"/>
      <c r="AQ41" s="12"/>
    </row>
    <row r="42" spans="2:43" s="9" customFormat="1" ht="10.5" customHeight="1" thickTop="1" x14ac:dyDescent="0.15">
      <c r="B42" s="24"/>
      <c r="C42" s="20"/>
      <c r="D42" s="29"/>
      <c r="E42" s="33"/>
      <c r="F42" s="58"/>
      <c r="G42" s="20"/>
      <c r="H42" s="24"/>
      <c r="I42" s="20"/>
      <c r="J42" s="29"/>
      <c r="K42" s="33"/>
      <c r="L42" s="58"/>
      <c r="M42" s="20"/>
      <c r="N42" s="70"/>
      <c r="O42" s="19"/>
      <c r="P42" s="71"/>
      <c r="Q42" s="75"/>
      <c r="R42" s="69"/>
      <c r="S42" s="20"/>
      <c r="T42" s="24"/>
      <c r="U42" s="20"/>
      <c r="V42" s="29"/>
      <c r="W42" s="33"/>
      <c r="X42" s="58"/>
      <c r="Y42" s="20"/>
      <c r="Z42" s="24"/>
      <c r="AA42" s="20"/>
      <c r="AB42" s="29"/>
      <c r="AC42" s="33"/>
      <c r="AD42" s="58"/>
      <c r="AE42" s="7"/>
      <c r="AF42" s="24"/>
      <c r="AG42" s="20"/>
      <c r="AH42" s="29"/>
      <c r="AI42" s="33"/>
      <c r="AJ42" s="58"/>
      <c r="AK42" s="20"/>
      <c r="AL42" s="24"/>
      <c r="AM42" s="20"/>
      <c r="AN42" s="29"/>
      <c r="AO42" s="33"/>
      <c r="AP42" s="58"/>
      <c r="AQ42" s="7"/>
    </row>
    <row r="43" spans="2:43" s="23" customFormat="1" ht="24" customHeight="1" x14ac:dyDescent="0.15">
      <c r="B43" s="24" t="s">
        <v>11</v>
      </c>
      <c r="C43" s="24"/>
      <c r="D43" s="30"/>
      <c r="E43" s="30"/>
      <c r="F43" s="58" t="s">
        <v>30</v>
      </c>
      <c r="G43" s="24"/>
      <c r="H43" s="24" t="s">
        <v>11</v>
      </c>
      <c r="I43" s="24"/>
      <c r="J43" s="30"/>
      <c r="K43" s="30"/>
      <c r="L43" s="58" t="s">
        <v>29</v>
      </c>
      <c r="M43" s="24"/>
      <c r="N43" s="70" t="s">
        <v>11</v>
      </c>
      <c r="O43" s="70"/>
      <c r="P43" s="72"/>
      <c r="Q43" s="72"/>
      <c r="R43" s="69" t="s">
        <v>30</v>
      </c>
      <c r="S43" s="24"/>
      <c r="T43" s="24" t="s">
        <v>11</v>
      </c>
      <c r="U43" s="24"/>
      <c r="V43" s="30"/>
      <c r="W43" s="30"/>
      <c r="X43" s="58" t="s">
        <v>29</v>
      </c>
      <c r="Y43" s="24"/>
      <c r="Z43" s="24" t="s">
        <v>11</v>
      </c>
      <c r="AA43" s="24"/>
      <c r="AB43" s="30"/>
      <c r="AC43" s="30"/>
      <c r="AD43" s="58" t="s">
        <v>29</v>
      </c>
      <c r="AE43" s="25"/>
      <c r="AF43" s="24" t="s">
        <v>11</v>
      </c>
      <c r="AG43" s="24"/>
      <c r="AH43" s="30"/>
      <c r="AI43" s="30"/>
      <c r="AJ43" s="58" t="s">
        <v>29</v>
      </c>
      <c r="AK43" s="24"/>
      <c r="AL43" s="24" t="s">
        <v>11</v>
      </c>
      <c r="AM43" s="24"/>
      <c r="AN43" s="30"/>
      <c r="AO43" s="30"/>
      <c r="AP43" s="58" t="s">
        <v>29</v>
      </c>
      <c r="AQ43" s="25"/>
    </row>
    <row r="44" spans="2:43" s="48" customFormat="1" ht="27.75" customHeight="1" x14ac:dyDescent="0.15">
      <c r="B44" s="45" t="s">
        <v>19</v>
      </c>
      <c r="C44" s="44" t="s">
        <v>12</v>
      </c>
      <c r="D44" s="44" t="s">
        <v>13</v>
      </c>
      <c r="E44" s="45" t="s">
        <v>28</v>
      </c>
      <c r="F44" s="44" t="s">
        <v>14</v>
      </c>
      <c r="G44" s="51"/>
      <c r="H44" s="45" t="s">
        <v>19</v>
      </c>
      <c r="I44" s="44" t="s">
        <v>12</v>
      </c>
      <c r="J44" s="44" t="s">
        <v>13</v>
      </c>
      <c r="K44" s="45" t="s">
        <v>28</v>
      </c>
      <c r="L44" s="44" t="s">
        <v>14</v>
      </c>
      <c r="M44" s="51"/>
      <c r="N44" s="74" t="s">
        <v>19</v>
      </c>
      <c r="O44" s="73" t="s">
        <v>12</v>
      </c>
      <c r="P44" s="73" t="s">
        <v>13</v>
      </c>
      <c r="Q44" s="74" t="s">
        <v>28</v>
      </c>
      <c r="R44" s="73" t="s">
        <v>14</v>
      </c>
      <c r="S44" s="51"/>
      <c r="T44" s="45" t="s">
        <v>19</v>
      </c>
      <c r="U44" s="44" t="s">
        <v>12</v>
      </c>
      <c r="V44" s="44" t="s">
        <v>13</v>
      </c>
      <c r="W44" s="45" t="s">
        <v>28</v>
      </c>
      <c r="X44" s="44" t="s">
        <v>14</v>
      </c>
      <c r="Y44" s="51"/>
      <c r="Z44" s="45" t="s">
        <v>19</v>
      </c>
      <c r="AA44" s="44" t="s">
        <v>12</v>
      </c>
      <c r="AB44" s="44" t="s">
        <v>13</v>
      </c>
      <c r="AC44" s="45" t="s">
        <v>28</v>
      </c>
      <c r="AD44" s="44" t="s">
        <v>14</v>
      </c>
      <c r="AE44" s="52"/>
      <c r="AF44" s="45" t="s">
        <v>19</v>
      </c>
      <c r="AG44" s="44" t="s">
        <v>12</v>
      </c>
      <c r="AH44" s="44" t="s">
        <v>13</v>
      </c>
      <c r="AI44" s="45" t="s">
        <v>28</v>
      </c>
      <c r="AJ44" s="44" t="s">
        <v>14</v>
      </c>
      <c r="AK44" s="51"/>
      <c r="AL44" s="45" t="s">
        <v>19</v>
      </c>
      <c r="AM44" s="44" t="s">
        <v>12</v>
      </c>
      <c r="AN44" s="44" t="s">
        <v>13</v>
      </c>
      <c r="AO44" s="45" t="s">
        <v>28</v>
      </c>
      <c r="AP44" s="44" t="s">
        <v>14</v>
      </c>
      <c r="AQ44" s="52"/>
    </row>
    <row r="45" spans="2:43" s="9" customFormat="1" ht="27" customHeight="1" x14ac:dyDescent="0.15">
      <c r="B45" s="90" t="s">
        <v>60</v>
      </c>
      <c r="C45" s="83">
        <v>2000000</v>
      </c>
      <c r="D45" s="83">
        <v>1</v>
      </c>
      <c r="E45" s="84" t="s">
        <v>43</v>
      </c>
      <c r="F45" s="85">
        <f>C45*D45</f>
        <v>2000000</v>
      </c>
      <c r="H45" s="8"/>
      <c r="I45" s="63"/>
      <c r="J45" s="31"/>
      <c r="K45" s="10"/>
      <c r="L45" s="53">
        <f>I45*J45</f>
        <v>0</v>
      </c>
      <c r="N45" s="76"/>
      <c r="O45" s="31"/>
      <c r="P45" s="31"/>
      <c r="Q45" s="10"/>
      <c r="R45" s="53">
        <f>O45*P45</f>
        <v>0</v>
      </c>
      <c r="T45" s="8"/>
      <c r="U45" s="31"/>
      <c r="V45" s="31"/>
      <c r="W45" s="10"/>
      <c r="X45" s="53">
        <f>U45*V45</f>
        <v>0</v>
      </c>
      <c r="Z45" s="8"/>
      <c r="AA45" s="31"/>
      <c r="AB45" s="31"/>
      <c r="AC45" s="10"/>
      <c r="AD45" s="53">
        <f>AA45*AB45</f>
        <v>0</v>
      </c>
      <c r="AE45" s="11"/>
      <c r="AF45" s="8"/>
      <c r="AG45" s="31"/>
      <c r="AH45" s="31"/>
      <c r="AI45" s="10"/>
      <c r="AJ45" s="53">
        <f>AG45*AH45</f>
        <v>0</v>
      </c>
      <c r="AL45" s="8"/>
      <c r="AM45" s="31"/>
      <c r="AN45" s="31"/>
      <c r="AO45" s="10"/>
      <c r="AP45" s="53">
        <f>AM45*AN45</f>
        <v>0</v>
      </c>
      <c r="AQ45" s="11"/>
    </row>
    <row r="46" spans="2:43" s="9" customFormat="1" ht="27" customHeight="1" x14ac:dyDescent="0.15">
      <c r="B46" s="65"/>
      <c r="C46" s="31"/>
      <c r="D46" s="31"/>
      <c r="E46" s="10"/>
      <c r="F46" s="53">
        <f>C46*D46</f>
        <v>0</v>
      </c>
      <c r="H46" s="8"/>
      <c r="I46" s="63"/>
      <c r="J46" s="31"/>
      <c r="K46" s="10"/>
      <c r="L46" s="53">
        <f t="shared" ref="L46:L48" si="7">I46*J46</f>
        <v>0</v>
      </c>
      <c r="N46" s="76"/>
      <c r="O46" s="31"/>
      <c r="P46" s="31"/>
      <c r="Q46" s="10"/>
      <c r="R46" s="53">
        <f>O46*P46</f>
        <v>0</v>
      </c>
      <c r="T46" s="8"/>
      <c r="U46" s="31"/>
      <c r="V46" s="31"/>
      <c r="W46" s="10"/>
      <c r="X46" s="53">
        <f>U46*V46</f>
        <v>0</v>
      </c>
      <c r="Z46" s="8"/>
      <c r="AA46" s="31"/>
      <c r="AB46" s="31"/>
      <c r="AC46" s="10"/>
      <c r="AD46" s="53">
        <f>AA46*AB46</f>
        <v>0</v>
      </c>
      <c r="AE46" s="11"/>
      <c r="AF46" s="8"/>
      <c r="AG46" s="31"/>
      <c r="AH46" s="31"/>
      <c r="AI46" s="10"/>
      <c r="AJ46" s="53">
        <f>AG46*AH46</f>
        <v>0</v>
      </c>
      <c r="AL46" s="8"/>
      <c r="AM46" s="31"/>
      <c r="AN46" s="31"/>
      <c r="AO46" s="10"/>
      <c r="AP46" s="53">
        <f>AM46*AN46</f>
        <v>0</v>
      </c>
      <c r="AQ46" s="11"/>
    </row>
    <row r="47" spans="2:43" s="9" customFormat="1" ht="27" customHeight="1" x14ac:dyDescent="0.15">
      <c r="B47" s="8"/>
      <c r="C47" s="31"/>
      <c r="D47" s="31"/>
      <c r="E47" s="10"/>
      <c r="F47" s="53">
        <f>C47*D47</f>
        <v>0</v>
      </c>
      <c r="H47" s="8"/>
      <c r="I47" s="63"/>
      <c r="J47" s="31"/>
      <c r="K47" s="10"/>
      <c r="L47" s="53">
        <f t="shared" si="7"/>
        <v>0</v>
      </c>
      <c r="N47" s="64"/>
      <c r="O47" s="31"/>
      <c r="P47" s="31"/>
      <c r="Q47" s="10"/>
      <c r="R47" s="53">
        <f>O47*P47</f>
        <v>0</v>
      </c>
      <c r="T47" s="8"/>
      <c r="U47" s="31"/>
      <c r="V47" s="31"/>
      <c r="W47" s="10"/>
      <c r="X47" s="53">
        <f>U47*V47</f>
        <v>0</v>
      </c>
      <c r="Z47" s="8"/>
      <c r="AA47" s="31"/>
      <c r="AB47" s="31"/>
      <c r="AC47" s="10"/>
      <c r="AD47" s="53">
        <f>AA47*AB47</f>
        <v>0</v>
      </c>
      <c r="AE47" s="11"/>
      <c r="AF47" s="8"/>
      <c r="AG47" s="31"/>
      <c r="AH47" s="31"/>
      <c r="AI47" s="10"/>
      <c r="AJ47" s="53">
        <f>AG47*AH47</f>
        <v>0</v>
      </c>
      <c r="AL47" s="8"/>
      <c r="AM47" s="31"/>
      <c r="AN47" s="31"/>
      <c r="AO47" s="10"/>
      <c r="AP47" s="53">
        <f>AM47*AN47</f>
        <v>0</v>
      </c>
      <c r="AQ47" s="11"/>
    </row>
    <row r="48" spans="2:43" s="9" customFormat="1" ht="27" customHeight="1" x14ac:dyDescent="0.15">
      <c r="B48" s="65"/>
      <c r="C48" s="31"/>
      <c r="D48" s="31"/>
      <c r="E48" s="10"/>
      <c r="F48" s="53">
        <f>C48*D48</f>
        <v>0</v>
      </c>
      <c r="H48" s="79"/>
      <c r="I48" s="80"/>
      <c r="J48" s="63"/>
      <c r="K48" s="77"/>
      <c r="L48" s="55">
        <f t="shared" si="7"/>
        <v>0</v>
      </c>
      <c r="N48" s="64"/>
      <c r="O48" s="31"/>
      <c r="P48" s="31"/>
      <c r="Q48" s="10"/>
      <c r="R48" s="53">
        <f>O48*P48</f>
        <v>0</v>
      </c>
      <c r="T48" s="65"/>
      <c r="U48" s="31"/>
      <c r="V48" s="31"/>
      <c r="W48" s="10"/>
      <c r="X48" s="53">
        <f>U48*V48</f>
        <v>0</v>
      </c>
      <c r="Z48" s="8"/>
      <c r="AA48" s="31"/>
      <c r="AB48" s="31"/>
      <c r="AC48" s="10"/>
      <c r="AD48" s="53">
        <f>AA48*AB48</f>
        <v>0</v>
      </c>
      <c r="AE48" s="11"/>
      <c r="AF48" s="8"/>
      <c r="AG48" s="31"/>
      <c r="AH48" s="31"/>
      <c r="AI48" s="10"/>
      <c r="AJ48" s="53">
        <f>AG48*AH48</f>
        <v>0</v>
      </c>
      <c r="AL48" s="8"/>
      <c r="AM48" s="31"/>
      <c r="AN48" s="31"/>
      <c r="AO48" s="10"/>
      <c r="AP48" s="53">
        <f>AM48*AN48</f>
        <v>0</v>
      </c>
      <c r="AQ48" s="11"/>
    </row>
    <row r="49" spans="2:43" s="9" customFormat="1" ht="27" customHeight="1" x14ac:dyDescent="0.15">
      <c r="B49" s="90" t="s">
        <v>59</v>
      </c>
      <c r="C49" s="83">
        <f>D31</f>
        <v>4320000</v>
      </c>
      <c r="D49" s="83">
        <v>10</v>
      </c>
      <c r="E49" s="84" t="s">
        <v>44</v>
      </c>
      <c r="F49" s="85">
        <f>TRUNC(C49*D49)/100</f>
        <v>432000</v>
      </c>
      <c r="H49" s="8"/>
      <c r="I49" s="31"/>
      <c r="J49" s="31"/>
      <c r="K49" s="10"/>
      <c r="L49" s="53">
        <f>I49*J49</f>
        <v>0</v>
      </c>
      <c r="N49" s="76"/>
      <c r="O49" s="63"/>
      <c r="P49" s="63"/>
      <c r="Q49" s="77"/>
      <c r="R49" s="55">
        <f>O49*P49</f>
        <v>0</v>
      </c>
      <c r="T49" s="8"/>
      <c r="U49" s="31"/>
      <c r="V49" s="31"/>
      <c r="W49" s="10"/>
      <c r="X49" s="53">
        <f>U49*V49</f>
        <v>0</v>
      </c>
      <c r="Z49" s="8"/>
      <c r="AA49" s="31"/>
      <c r="AB49" s="31"/>
      <c r="AC49" s="10"/>
      <c r="AD49" s="53">
        <f>AA49*AB49</f>
        <v>0</v>
      </c>
      <c r="AE49" s="11"/>
      <c r="AF49" s="8"/>
      <c r="AG49" s="31"/>
      <c r="AH49" s="31"/>
      <c r="AI49" s="10"/>
      <c r="AJ49" s="53">
        <f>AG49*AH49</f>
        <v>0</v>
      </c>
      <c r="AL49" s="8"/>
      <c r="AM49" s="31"/>
      <c r="AN49" s="31"/>
      <c r="AO49" s="10"/>
      <c r="AP49" s="53">
        <f>AM49*AN49</f>
        <v>0</v>
      </c>
      <c r="AQ49" s="11"/>
    </row>
    <row r="50" spans="2:43" ht="27" customHeight="1" thickBot="1" x14ac:dyDescent="0.2">
      <c r="H50" s="17"/>
      <c r="K50" s="27"/>
      <c r="M50" s="9"/>
      <c r="N50" s="17"/>
      <c r="O50" s="13"/>
      <c r="Q50" s="27"/>
      <c r="R50" s="54"/>
      <c r="S50" s="9"/>
      <c r="T50" s="17"/>
      <c r="U50" s="13"/>
      <c r="W50" s="27"/>
      <c r="X50" s="54"/>
      <c r="Z50" s="17"/>
      <c r="AA50" s="13"/>
      <c r="AB50" s="27"/>
      <c r="AC50" s="27"/>
      <c r="AD50" s="54"/>
      <c r="AF50" s="17"/>
      <c r="AG50" s="13"/>
      <c r="AH50" s="27"/>
      <c r="AI50" s="27"/>
      <c r="AJ50" s="54"/>
      <c r="AL50" s="17"/>
      <c r="AM50" s="13"/>
      <c r="AO50" s="27"/>
      <c r="AP50" s="54"/>
    </row>
    <row r="51" spans="2:43" s="18" customFormat="1" ht="30.75" customHeight="1" thickTop="1" thickBot="1" x14ac:dyDescent="0.2">
      <c r="B51" s="40" t="s">
        <v>42</v>
      </c>
      <c r="C51" s="41" t="s">
        <v>10</v>
      </c>
      <c r="D51" s="41">
        <f>SUM(F55:F55)</f>
        <v>1267800</v>
      </c>
      <c r="E51" s="42" t="s">
        <v>32</v>
      </c>
      <c r="F51" s="57"/>
      <c r="G51" s="12"/>
      <c r="H51" s="40" t="s">
        <v>16</v>
      </c>
      <c r="I51" s="41" t="s">
        <v>10</v>
      </c>
      <c r="J51" s="41">
        <f>SUM(L55:L55)</f>
        <v>0</v>
      </c>
      <c r="K51" s="42" t="s">
        <v>32</v>
      </c>
      <c r="L51" s="57"/>
      <c r="M51" s="12"/>
      <c r="N51" s="66" t="s">
        <v>16</v>
      </c>
      <c r="O51" s="67" t="s">
        <v>10</v>
      </c>
      <c r="P51" s="41">
        <f>SUM(R55:R55)</f>
        <v>0</v>
      </c>
      <c r="Q51" s="68" t="s">
        <v>32</v>
      </c>
      <c r="R51" s="69"/>
      <c r="S51" s="12"/>
      <c r="T51" s="40" t="s">
        <v>16</v>
      </c>
      <c r="U51" s="41" t="s">
        <v>10</v>
      </c>
      <c r="V51" s="41">
        <f>SUM(X55:X55)</f>
        <v>0</v>
      </c>
      <c r="W51" s="42" t="s">
        <v>32</v>
      </c>
      <c r="X51" s="57"/>
      <c r="Y51" s="12"/>
      <c r="Z51" s="40" t="s">
        <v>16</v>
      </c>
      <c r="AA51" s="41" t="s">
        <v>10</v>
      </c>
      <c r="AB51" s="41">
        <f>SUM(AD55:AD55)</f>
        <v>0</v>
      </c>
      <c r="AC51" s="42" t="s">
        <v>32</v>
      </c>
      <c r="AD51" s="57"/>
      <c r="AE51" s="12"/>
      <c r="AF51" s="40" t="s">
        <v>16</v>
      </c>
      <c r="AG51" s="41" t="s">
        <v>10</v>
      </c>
      <c r="AH51" s="41">
        <f>SUM(AJ55:AJ55)</f>
        <v>0</v>
      </c>
      <c r="AI51" s="42" t="s">
        <v>32</v>
      </c>
      <c r="AJ51" s="57"/>
      <c r="AK51" s="12"/>
      <c r="AL51" s="40" t="s">
        <v>16</v>
      </c>
      <c r="AM51" s="41" t="s">
        <v>10</v>
      </c>
      <c r="AN51" s="41">
        <f>SUM(AP55:AP55)</f>
        <v>0</v>
      </c>
      <c r="AO51" s="42" t="s">
        <v>32</v>
      </c>
      <c r="AP51" s="57"/>
      <c r="AQ51" s="12"/>
    </row>
    <row r="52" spans="2:43" s="9" customFormat="1" ht="10.5" customHeight="1" thickTop="1" x14ac:dyDescent="0.15">
      <c r="B52" s="24"/>
      <c r="C52" s="20"/>
      <c r="D52" s="29"/>
      <c r="E52" s="33"/>
      <c r="F52" s="58"/>
      <c r="G52" s="20"/>
      <c r="H52" s="24"/>
      <c r="I52" s="20"/>
      <c r="J52" s="29"/>
      <c r="K52" s="33"/>
      <c r="L52" s="58"/>
      <c r="M52" s="20"/>
      <c r="N52" s="70"/>
      <c r="O52" s="19"/>
      <c r="P52" s="71"/>
      <c r="Q52" s="75"/>
      <c r="R52" s="69"/>
      <c r="S52" s="20"/>
      <c r="T52" s="24"/>
      <c r="U52" s="20"/>
      <c r="V52" s="29"/>
      <c r="W52" s="33"/>
      <c r="X52" s="58"/>
      <c r="Y52" s="20"/>
      <c r="Z52" s="24"/>
      <c r="AA52" s="20"/>
      <c r="AB52" s="29"/>
      <c r="AC52" s="33"/>
      <c r="AD52" s="58"/>
      <c r="AE52" s="7"/>
      <c r="AF52" s="24"/>
      <c r="AG52" s="20"/>
      <c r="AH52" s="29"/>
      <c r="AI52" s="33"/>
      <c r="AJ52" s="58"/>
      <c r="AK52" s="20"/>
      <c r="AL52" s="24"/>
      <c r="AM52" s="20"/>
      <c r="AN52" s="29"/>
      <c r="AO52" s="33"/>
      <c r="AP52" s="58"/>
      <c r="AQ52" s="7"/>
    </row>
    <row r="53" spans="2:43" s="23" customFormat="1" ht="24" customHeight="1" x14ac:dyDescent="0.15">
      <c r="B53" s="24" t="s">
        <v>11</v>
      </c>
      <c r="C53" s="24"/>
      <c r="D53" s="30"/>
      <c r="E53" s="30"/>
      <c r="F53" s="58" t="s">
        <v>30</v>
      </c>
      <c r="G53" s="24"/>
      <c r="H53" s="24" t="s">
        <v>11</v>
      </c>
      <c r="I53" s="24"/>
      <c r="J53" s="30"/>
      <c r="K53" s="30"/>
      <c r="L53" s="58" t="s">
        <v>29</v>
      </c>
      <c r="M53" s="24"/>
      <c r="N53" s="70" t="s">
        <v>11</v>
      </c>
      <c r="O53" s="70"/>
      <c r="P53" s="72"/>
      <c r="Q53" s="72"/>
      <c r="R53" s="69" t="s">
        <v>30</v>
      </c>
      <c r="S53" s="24"/>
      <c r="T53" s="24" t="s">
        <v>11</v>
      </c>
      <c r="U53" s="24"/>
      <c r="V53" s="30"/>
      <c r="W53" s="30"/>
      <c r="X53" s="58" t="s">
        <v>29</v>
      </c>
      <c r="Y53" s="24"/>
      <c r="Z53" s="24" t="s">
        <v>11</v>
      </c>
      <c r="AA53" s="24"/>
      <c r="AB53" s="30"/>
      <c r="AC53" s="30"/>
      <c r="AD53" s="58" t="s">
        <v>29</v>
      </c>
      <c r="AE53" s="25"/>
      <c r="AF53" s="24" t="s">
        <v>11</v>
      </c>
      <c r="AG53" s="24"/>
      <c r="AH53" s="30"/>
      <c r="AI53" s="30"/>
      <c r="AJ53" s="58" t="s">
        <v>29</v>
      </c>
      <c r="AK53" s="24"/>
      <c r="AL53" s="24" t="s">
        <v>11</v>
      </c>
      <c r="AM53" s="24"/>
      <c r="AN53" s="30"/>
      <c r="AO53" s="30"/>
      <c r="AP53" s="58" t="s">
        <v>29</v>
      </c>
      <c r="AQ53" s="25"/>
    </row>
    <row r="54" spans="2:43" s="48" customFormat="1" ht="27.75" customHeight="1" x14ac:dyDescent="0.15">
      <c r="B54" s="45" t="s">
        <v>19</v>
      </c>
      <c r="C54" s="44" t="s">
        <v>12</v>
      </c>
      <c r="D54" s="44" t="s">
        <v>13</v>
      </c>
      <c r="E54" s="45" t="s">
        <v>28</v>
      </c>
      <c r="F54" s="44" t="s">
        <v>14</v>
      </c>
      <c r="G54" s="51"/>
      <c r="H54" s="45" t="s">
        <v>19</v>
      </c>
      <c r="I54" s="44" t="s">
        <v>12</v>
      </c>
      <c r="J54" s="44" t="s">
        <v>13</v>
      </c>
      <c r="K54" s="45" t="s">
        <v>28</v>
      </c>
      <c r="L54" s="44" t="s">
        <v>14</v>
      </c>
      <c r="M54" s="51"/>
      <c r="N54" s="74" t="s">
        <v>19</v>
      </c>
      <c r="O54" s="73" t="s">
        <v>12</v>
      </c>
      <c r="P54" s="73" t="s">
        <v>13</v>
      </c>
      <c r="Q54" s="74" t="s">
        <v>28</v>
      </c>
      <c r="R54" s="73" t="s">
        <v>14</v>
      </c>
      <c r="S54" s="51"/>
      <c r="T54" s="45" t="s">
        <v>19</v>
      </c>
      <c r="U54" s="44" t="s">
        <v>12</v>
      </c>
      <c r="V54" s="44" t="s">
        <v>13</v>
      </c>
      <c r="W54" s="45" t="s">
        <v>28</v>
      </c>
      <c r="X54" s="44" t="s">
        <v>14</v>
      </c>
      <c r="Y54" s="51"/>
      <c r="Z54" s="45" t="s">
        <v>19</v>
      </c>
      <c r="AA54" s="44" t="s">
        <v>12</v>
      </c>
      <c r="AB54" s="44" t="s">
        <v>13</v>
      </c>
      <c r="AC54" s="45" t="s">
        <v>28</v>
      </c>
      <c r="AD54" s="44" t="s">
        <v>14</v>
      </c>
      <c r="AE54" s="52"/>
      <c r="AF54" s="45" t="s">
        <v>19</v>
      </c>
      <c r="AG54" s="44" t="s">
        <v>12</v>
      </c>
      <c r="AH54" s="44" t="s">
        <v>13</v>
      </c>
      <c r="AI54" s="45" t="s">
        <v>28</v>
      </c>
      <c r="AJ54" s="44" t="s">
        <v>14</v>
      </c>
      <c r="AK54" s="51"/>
      <c r="AL54" s="45" t="s">
        <v>19</v>
      </c>
      <c r="AM54" s="44" t="s">
        <v>12</v>
      </c>
      <c r="AN54" s="44" t="s">
        <v>13</v>
      </c>
      <c r="AO54" s="45" t="s">
        <v>28</v>
      </c>
      <c r="AP54" s="44" t="s">
        <v>14</v>
      </c>
      <c r="AQ54" s="52"/>
    </row>
    <row r="55" spans="2:43" s="9" customFormat="1" ht="27" customHeight="1" x14ac:dyDescent="0.15">
      <c r="B55" s="90" t="s">
        <v>45</v>
      </c>
      <c r="C55" s="83">
        <f>D11+D21+D31+D41</f>
        <v>8452000</v>
      </c>
      <c r="D55" s="83">
        <v>15</v>
      </c>
      <c r="E55" s="84" t="s">
        <v>44</v>
      </c>
      <c r="F55" s="85">
        <f>TRUNC(C55*D55)/100</f>
        <v>1267800</v>
      </c>
      <c r="H55" s="65" t="s">
        <v>45</v>
      </c>
      <c r="I55" s="31">
        <f>J11+J21+J31+J41</f>
        <v>0</v>
      </c>
      <c r="J55" s="31">
        <v>15</v>
      </c>
      <c r="K55" s="10" t="s">
        <v>44</v>
      </c>
      <c r="L55" s="53">
        <f>TRUNC(I55*J55)/100</f>
        <v>0</v>
      </c>
      <c r="N55" s="65" t="s">
        <v>45</v>
      </c>
      <c r="O55" s="31">
        <f>P11+P21+P31+P41</f>
        <v>0</v>
      </c>
      <c r="P55" s="31">
        <v>15</v>
      </c>
      <c r="Q55" s="10" t="s">
        <v>44</v>
      </c>
      <c r="R55" s="53">
        <f>TRUNC(O55*P55)/100</f>
        <v>0</v>
      </c>
      <c r="T55" s="65" t="s">
        <v>45</v>
      </c>
      <c r="U55" s="31">
        <f>V11+V21+V31+V41</f>
        <v>0</v>
      </c>
      <c r="V55" s="31">
        <v>15</v>
      </c>
      <c r="W55" s="10" t="s">
        <v>44</v>
      </c>
      <c r="X55" s="53">
        <f>TRUNC(U55*V55)/100</f>
        <v>0</v>
      </c>
      <c r="Z55" s="65" t="s">
        <v>45</v>
      </c>
      <c r="AA55" s="31">
        <f>AB11+AB21+AB31+AB41</f>
        <v>0</v>
      </c>
      <c r="AB55" s="31">
        <v>15</v>
      </c>
      <c r="AC55" s="10" t="s">
        <v>44</v>
      </c>
      <c r="AD55" s="53">
        <f>TRUNC(AA55*AB55)/100</f>
        <v>0</v>
      </c>
      <c r="AE55" s="11"/>
      <c r="AF55" s="65" t="s">
        <v>45</v>
      </c>
      <c r="AG55" s="31">
        <f>AH11+AH21+AH31+AH41</f>
        <v>0</v>
      </c>
      <c r="AH55" s="31">
        <v>15</v>
      </c>
      <c r="AI55" s="10" t="s">
        <v>44</v>
      </c>
      <c r="AJ55" s="53">
        <f>TRUNC(AG55*AH55)/100</f>
        <v>0</v>
      </c>
      <c r="AL55" s="65" t="s">
        <v>45</v>
      </c>
      <c r="AM55" s="31">
        <f>AN11+AN21+AN31+AN41</f>
        <v>0</v>
      </c>
      <c r="AN55" s="31">
        <v>15</v>
      </c>
      <c r="AO55" s="10" t="s">
        <v>44</v>
      </c>
      <c r="AP55" s="53">
        <f>TRUNC(AM55*AN55)/100</f>
        <v>0</v>
      </c>
      <c r="AQ55" s="11"/>
    </row>
    <row r="56" spans="2:43" s="35" customFormat="1" ht="31.5" customHeight="1" x14ac:dyDescent="0.15">
      <c r="B56" s="34"/>
      <c r="F56" s="36" t="str">
        <f>B9</f>
        <v>○○大学</v>
      </c>
      <c r="H56" s="34"/>
      <c r="L56" s="36">
        <f>H9</f>
        <v>0</v>
      </c>
      <c r="M56" s="9"/>
      <c r="N56" s="34"/>
      <c r="R56" s="36">
        <f>N9</f>
        <v>0</v>
      </c>
      <c r="S56" s="9"/>
      <c r="T56" s="34"/>
      <c r="X56" s="36">
        <f>T9</f>
        <v>0</v>
      </c>
      <c r="Z56" s="34"/>
      <c r="AD56" s="36">
        <f>Z9</f>
        <v>0</v>
      </c>
      <c r="AE56" s="37"/>
      <c r="AF56" s="34"/>
      <c r="AJ56" s="36">
        <f>AF9</f>
        <v>0</v>
      </c>
      <c r="AL56" s="34"/>
      <c r="AP56" s="61">
        <f>AL9</f>
        <v>0</v>
      </c>
      <c r="AQ56" s="37"/>
    </row>
    <row r="57" spans="2:43" ht="27" customHeight="1" x14ac:dyDescent="0.15"/>
    <row r="58" spans="2:43" x14ac:dyDescent="0.15">
      <c r="I58" s="27"/>
      <c r="M58" s="35"/>
      <c r="S58" s="35"/>
    </row>
  </sheetData>
  <mergeCells count="21">
    <mergeCell ref="AL7:AP7"/>
    <mergeCell ref="C8:D8"/>
    <mergeCell ref="I8:J8"/>
    <mergeCell ref="O8:P8"/>
    <mergeCell ref="U8:V8"/>
    <mergeCell ref="AA8:AB8"/>
    <mergeCell ref="AG8:AH8"/>
    <mergeCell ref="AM8:AN8"/>
    <mergeCell ref="B7:F7"/>
    <mergeCell ref="H7:L7"/>
    <mergeCell ref="N7:R7"/>
    <mergeCell ref="T7:X7"/>
    <mergeCell ref="Z7:AD7"/>
    <mergeCell ref="AF7:AJ7"/>
    <mergeCell ref="AM9:AN9"/>
    <mergeCell ref="C9:D9"/>
    <mergeCell ref="I9:J9"/>
    <mergeCell ref="O9:P9"/>
    <mergeCell ref="U9:V9"/>
    <mergeCell ref="AA9:AB9"/>
    <mergeCell ref="AG9:AH9"/>
  </mergeCells>
  <phoneticPr fontId="2"/>
  <pageMargins left="0.74" right="0.15748031496062992" top="0.35433070866141736" bottom="0.15748031496062992" header="0.27559055118110237" footer="0.15748031496062992"/>
  <pageSetup paperSize="9" scale="63" fitToWidth="0" fitToHeight="0" orientation="portrait" horizontalDpi="300" verticalDpi="300" r:id="rId1"/>
  <headerFooter>
    <oddHeader>&amp;C&amp;14費目別研究開発費計画（2022年度）</oddHeader>
    <oddFooter>&amp;P / &amp;N ページ</oddFooter>
  </headerFooter>
  <colBreaks count="6" manualBreakCount="6">
    <brk id="6" min="5" max="54" man="1"/>
    <brk id="12" min="5" max="54" man="1"/>
    <brk id="18" min="5" max="54" man="1"/>
    <brk id="24" min="5" max="50" man="1"/>
    <brk id="30" min="5" max="50" man="1"/>
    <brk id="36" min="5" max="5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12"/>
  <sheetViews>
    <sheetView zoomScale="85" zoomScaleNormal="75" zoomScaleSheetLayoutView="100" workbookViewId="0">
      <selection activeCell="A16" sqref="A16"/>
    </sheetView>
  </sheetViews>
  <sheetFormatPr defaultColWidth="13" defaultRowHeight="13.5" x14ac:dyDescent="0.15"/>
  <cols>
    <col min="1" max="1" width="27.125" style="1" customWidth="1"/>
    <col min="2" max="2" width="26.375" style="1" customWidth="1"/>
    <col min="3" max="3" width="27.625" style="1" customWidth="1"/>
    <col min="4" max="4" width="26.125" style="1" customWidth="1"/>
    <col min="5" max="5" width="23.125" style="1" customWidth="1"/>
    <col min="6" max="16384" width="13" style="1"/>
  </cols>
  <sheetData>
    <row r="1" spans="1:5" ht="29.25" customHeight="1" x14ac:dyDescent="0.15">
      <c r="A1" s="100" t="s">
        <v>2</v>
      </c>
      <c r="B1" s="100"/>
      <c r="C1" s="100"/>
      <c r="D1" s="100"/>
      <c r="E1" s="100"/>
    </row>
    <row r="2" spans="1:5" ht="29.25" customHeight="1" x14ac:dyDescent="0.15">
      <c r="A2" s="5" t="s">
        <v>1</v>
      </c>
      <c r="B2" s="5"/>
      <c r="C2" s="5"/>
      <c r="D2" s="5"/>
      <c r="E2" s="5"/>
    </row>
    <row r="3" spans="1:5" ht="69.75" customHeight="1" thickBot="1" x14ac:dyDescent="0.2">
      <c r="A3" s="6" t="s">
        <v>0</v>
      </c>
      <c r="B3" s="6" t="s">
        <v>4</v>
      </c>
      <c r="C3" s="6" t="s">
        <v>3</v>
      </c>
      <c r="D3" s="6" t="s">
        <v>7</v>
      </c>
      <c r="E3" s="6" t="s">
        <v>5</v>
      </c>
    </row>
    <row r="4" spans="1:5" ht="37.5" customHeight="1" thickTop="1" x14ac:dyDescent="0.15">
      <c r="A4" s="2"/>
      <c r="B4" s="2"/>
      <c r="C4" s="2"/>
      <c r="D4" s="2"/>
      <c r="E4" s="2"/>
    </row>
    <row r="5" spans="1:5" ht="37.5" customHeight="1" x14ac:dyDescent="0.15">
      <c r="A5" s="2"/>
      <c r="B5" s="2"/>
      <c r="C5" s="2"/>
      <c r="D5" s="2"/>
      <c r="E5" s="2"/>
    </row>
    <row r="6" spans="1:5" ht="37.5" customHeight="1" x14ac:dyDescent="0.15">
      <c r="A6" s="2"/>
      <c r="B6" s="2"/>
      <c r="C6" s="2"/>
      <c r="D6" s="2"/>
      <c r="E6" s="2"/>
    </row>
    <row r="7" spans="1:5" ht="37.5" customHeight="1" x14ac:dyDescent="0.15">
      <c r="A7" s="3"/>
      <c r="B7" s="3"/>
      <c r="C7" s="3"/>
      <c r="D7" s="3"/>
      <c r="E7" s="3"/>
    </row>
    <row r="8" spans="1:5" ht="37.5" customHeight="1" x14ac:dyDescent="0.15">
      <c r="A8" s="3"/>
      <c r="B8" s="3"/>
      <c r="C8" s="3"/>
      <c r="D8" s="3"/>
      <c r="E8" s="3"/>
    </row>
    <row r="9" spans="1:5" ht="37.5" customHeight="1" x14ac:dyDescent="0.15">
      <c r="A9" s="3"/>
      <c r="B9" s="3"/>
      <c r="C9" s="3"/>
      <c r="D9" s="3"/>
      <c r="E9" s="3"/>
    </row>
    <row r="10" spans="1:5" ht="37.5" customHeight="1" x14ac:dyDescent="0.15">
      <c r="A10" s="3"/>
      <c r="B10" s="3"/>
      <c r="C10" s="3"/>
      <c r="D10" s="3"/>
      <c r="E10" s="3"/>
    </row>
    <row r="11" spans="1:5" ht="37.5" customHeight="1" x14ac:dyDescent="0.15">
      <c r="A11" s="2"/>
      <c r="B11" s="2"/>
      <c r="C11" s="2"/>
      <c r="D11" s="2"/>
      <c r="E11" s="2"/>
    </row>
    <row r="12" spans="1:5" ht="19.5" customHeight="1" x14ac:dyDescent="0.15">
      <c r="A12" s="4" t="s">
        <v>6</v>
      </c>
      <c r="B12" s="4"/>
      <c r="C12" s="4"/>
      <c r="D12" s="4"/>
      <c r="E12" s="4"/>
    </row>
  </sheetData>
  <mergeCells count="1">
    <mergeCell ref="A1:E1"/>
  </mergeCells>
  <phoneticPr fontId="2"/>
  <pageMargins left="1.0236220472440944" right="0.78740157480314965" top="0.86614173228346458" bottom="0.35433070866141736" header="0.51181102362204722" footer="0.23622047244094491"/>
  <pageSetup paperSize="9" scale="59" orientation="portrait" horizontalDpi="4294967293" verticalDpi="4294967293" r:id="rId1"/>
  <headerFooter alignWithMargins="0">
    <oddHeader>&amp;R（様式B-5）</oddHeader>
    <oddFooter>&amp;R　【年次・第1版】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費目別研究開発費計画（2021年度）</vt:lpstr>
      <vt:lpstr>費目別研究開発費計画（2022年度）</vt:lpstr>
      <vt:lpstr>様式B-5（参考）</vt:lpstr>
      <vt:lpstr>'費目別研究開発費計画（2021年度）'!Print_Area</vt:lpstr>
      <vt:lpstr>'費目別研究開発費計画（2022年度）'!Print_Area</vt:lpstr>
      <vt:lpstr>'様式B-5（参考）'!Print_Area</vt:lpstr>
      <vt:lpstr>'費目別研究開発費計画（2021年度）'!Print_Titles</vt:lpstr>
      <vt:lpstr>'費目別研究開発費計画（2022年度）'!Print_Titles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2021-02-01T02:04:47Z</dcterms:created>
  <dcterms:modified xsi:type="dcterms:W3CDTF">2021-02-01T02:05:30Z</dcterms:modified>
</cp:coreProperties>
</file>